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<sst xmlns="http://schemas.openxmlformats.org/spreadsheetml/2006/main" count="282" uniqueCount="265">
  <si>
    <t>Three (3) Lift Vans      588 Cu Ft</t>
  </si>
  <si>
    <t>Four (4) Lift Vans        784 Cu Ft</t>
  </si>
  <si>
    <t>Each Lift Van holds 196 Cu ft.</t>
  </si>
  <si>
    <t>Each Lift Van is 4x7x7</t>
  </si>
  <si>
    <t>One (1) Lift Van          196 Cu Ft</t>
  </si>
  <si>
    <t>Pictures, Mirrors-Medium</t>
  </si>
  <si>
    <t>Pictures, Mirrors-Large</t>
  </si>
  <si>
    <t>Rugs, Large Roll/Pad</t>
  </si>
  <si>
    <t>Rugs, Medium Roll/Pad</t>
  </si>
  <si>
    <t>Rugs, Small Roll/Pad</t>
  </si>
  <si>
    <t>Sofa, Sectional(Per Section)</t>
  </si>
  <si>
    <t>Sofa, Loveseat</t>
  </si>
  <si>
    <t>Sofa, 3 Cushion</t>
  </si>
  <si>
    <t>Sofa, 4 Cushion/Hide-a-bed</t>
  </si>
  <si>
    <t>Statues, Floor</t>
  </si>
  <si>
    <t>Tables, Coffee</t>
  </si>
  <si>
    <t>Tables, Drop/Occasional</t>
  </si>
  <si>
    <t>Tables, End</t>
  </si>
  <si>
    <t>DINING ROOM</t>
  </si>
  <si>
    <t>Bench, Harvest</t>
  </si>
  <si>
    <t>Buffet, Base</t>
  </si>
  <si>
    <t>Buffet, Hutch</t>
  </si>
  <si>
    <t>Cabinet, Corner</t>
  </si>
  <si>
    <t>Dining Table</t>
  </si>
  <si>
    <t>Dining Chair</t>
  </si>
  <si>
    <t>Plants, Artificial</t>
  </si>
  <si>
    <t>Statues</t>
  </si>
  <si>
    <t>Tea Cart</t>
  </si>
  <si>
    <t>ELECTRONICS</t>
  </si>
  <si>
    <t>Computer</t>
  </si>
  <si>
    <t>Printer</t>
  </si>
  <si>
    <t>Scanner</t>
  </si>
  <si>
    <t>Fax Machine</t>
  </si>
  <si>
    <t>Photocopier, Small</t>
  </si>
  <si>
    <t>Photocopier, Large</t>
  </si>
  <si>
    <t>Monitor</t>
  </si>
  <si>
    <t>UPS</t>
  </si>
  <si>
    <t>Satelite, Small</t>
  </si>
  <si>
    <t>Satelite, Large</t>
  </si>
  <si>
    <t>Speakers</t>
  </si>
  <si>
    <t>Stereo, Component</t>
  </si>
  <si>
    <t>Stereo, Console</t>
  </si>
  <si>
    <t>Theatre Sound System</t>
  </si>
  <si>
    <t>TV, up to 19"</t>
  </si>
  <si>
    <t>TV, up to 27"</t>
  </si>
  <si>
    <t>TV, up to 37"</t>
  </si>
  <si>
    <t>TV, (specify)</t>
  </si>
  <si>
    <t>TV, Stand</t>
  </si>
  <si>
    <t>Typewriter</t>
  </si>
  <si>
    <t>VCR/DVD</t>
  </si>
  <si>
    <t>Fan/Heater</t>
  </si>
  <si>
    <t>BEDROOM</t>
  </si>
  <si>
    <t>(Beds Incl Springs &amp; Mattress)</t>
  </si>
  <si>
    <t>Bed, Bunk (set of 2)</t>
  </si>
  <si>
    <t>Bed, Rollaway</t>
  </si>
  <si>
    <t>Bed, Single/Hollywood</t>
  </si>
  <si>
    <t>Bed, Standard/Double</t>
  </si>
  <si>
    <t>Bed, Queen</t>
  </si>
  <si>
    <t>Bed, King</t>
  </si>
  <si>
    <t>Bed, Waterbed Base</t>
  </si>
  <si>
    <t>Chair,Boudoir</t>
  </si>
  <si>
    <t>Chair, Vanity</t>
  </si>
  <si>
    <t>Chaise Lounge</t>
  </si>
  <si>
    <t>Table, Childs</t>
  </si>
  <si>
    <r>
      <t xml:space="preserve">           </t>
    </r>
    <r>
      <rPr>
        <b/>
        <sz val="10"/>
        <rFont val="Arial"/>
        <family val="2"/>
      </rPr>
      <t>Article</t>
    </r>
  </si>
  <si>
    <t>KITCHEN/LAUNDRY</t>
  </si>
  <si>
    <t>Breakfast Table</t>
  </si>
  <si>
    <t>Chairs, Breakfast Suite</t>
  </si>
  <si>
    <t>Chairs, High</t>
  </si>
  <si>
    <t>Clothes Basket</t>
  </si>
  <si>
    <t>Clothes Hamper</t>
  </si>
  <si>
    <t>Ironing Board</t>
  </si>
  <si>
    <t>Kitchen Cabinet</t>
  </si>
  <si>
    <t>Microwave Stand</t>
  </si>
  <si>
    <t>Serving Cart</t>
  </si>
  <si>
    <t>Stool, Bar</t>
  </si>
  <si>
    <t>Stool, Step</t>
  </si>
  <si>
    <t>Trash Can</t>
  </si>
  <si>
    <t>Utility Cabinet</t>
  </si>
  <si>
    <t>APPLIANCES</t>
  </si>
  <si>
    <t>Air Conditioner</t>
  </si>
  <si>
    <t>Dehumidifier</t>
  </si>
  <si>
    <t>Dishwasher</t>
  </si>
  <si>
    <t>Two (2) Lift Vans         392 Cu Ft</t>
  </si>
  <si>
    <t>Chairs, Plastic</t>
  </si>
  <si>
    <t>Chairs, Wood</t>
  </si>
  <si>
    <t>Garden Hoses &amp; Tools</t>
  </si>
  <si>
    <t>Glider or Setee</t>
  </si>
  <si>
    <t>Ladder, 6' step</t>
  </si>
  <si>
    <t>Ladder, 8' metal</t>
  </si>
  <si>
    <t>Ladder, Extention</t>
  </si>
  <si>
    <t>Lawn Mower, Hand</t>
  </si>
  <si>
    <t>Lawn Mower, Power</t>
  </si>
  <si>
    <t>Lawn Mower, Riding</t>
  </si>
  <si>
    <t>Leaf Sweeper</t>
  </si>
  <si>
    <t>Lounge Chair, Aluminum</t>
  </si>
  <si>
    <t>Lounge Chair, Iron</t>
  </si>
  <si>
    <t>Lounge Chair, Metal</t>
  </si>
  <si>
    <t>Lounge Chair, Plastic</t>
  </si>
  <si>
    <t>Lounge Chair, Wood</t>
  </si>
  <si>
    <t>Outdoor Child Slide</t>
  </si>
  <si>
    <t>Outdoor Child Gym</t>
  </si>
  <si>
    <t>Outdoor Swings</t>
  </si>
  <si>
    <t>Picinic Table</t>
  </si>
  <si>
    <t>Picinic Bench</t>
  </si>
  <si>
    <t>Roller, Lawn</t>
  </si>
  <si>
    <t>Spreader, Lawn</t>
  </si>
  <si>
    <t>Table, Small</t>
  </si>
  <si>
    <r>
      <t>PATIO/OUTDOOR</t>
    </r>
    <r>
      <rPr>
        <b/>
        <sz val="10"/>
        <rFont val="Arial"/>
        <family val="2"/>
      </rPr>
      <t>(cont)</t>
    </r>
  </si>
  <si>
    <t>Table, Medium</t>
  </si>
  <si>
    <t>Table, Large</t>
  </si>
  <si>
    <t>Umbrella</t>
  </si>
  <si>
    <t>Wheelbarrow</t>
  </si>
  <si>
    <t>Misc Garden Tools (small)</t>
  </si>
  <si>
    <t>Misc Garden Tools (medium)</t>
  </si>
  <si>
    <t>Misc Garden Tools (large)</t>
  </si>
  <si>
    <t>Plant Stands</t>
  </si>
  <si>
    <t xml:space="preserve"> </t>
  </si>
  <si>
    <t>WORKOUT ROOM</t>
  </si>
  <si>
    <t>Barbells (lbs)</t>
  </si>
  <si>
    <t>No.</t>
  </si>
  <si>
    <t xml:space="preserve">          Article                      </t>
  </si>
  <si>
    <t>Cu.</t>
  </si>
  <si>
    <t>Sum</t>
  </si>
  <si>
    <t xml:space="preserve">          Article</t>
  </si>
  <si>
    <t>LIVING ROOM</t>
  </si>
  <si>
    <t>Bar Portable</t>
  </si>
  <si>
    <t>Bench, Frsd/Piano</t>
  </si>
  <si>
    <t>Bookcase</t>
  </si>
  <si>
    <t>Bookshelves, Sect</t>
  </si>
  <si>
    <t>Chair, Occasional</t>
  </si>
  <si>
    <t>Chair, Overstuffed</t>
  </si>
  <si>
    <t>Chair, Rocker</t>
  </si>
  <si>
    <t>Chair, Straight</t>
  </si>
  <si>
    <t>Clock, Grandfather</t>
  </si>
  <si>
    <t>Curio Cabinet</t>
  </si>
  <si>
    <t>Desk, Small/Winthrop</t>
  </si>
  <si>
    <t>Desk, Secretary</t>
  </si>
  <si>
    <t>Figurines/Ornaments</t>
  </si>
  <si>
    <t>Bicycle</t>
  </si>
  <si>
    <t>Tricycle</t>
  </si>
  <si>
    <t>Exercise Bike</t>
  </si>
  <si>
    <t>Hot Tub</t>
  </si>
  <si>
    <t>Stair Climber</t>
  </si>
  <si>
    <t>Rowing Machine</t>
  </si>
  <si>
    <t>Treadmill</t>
  </si>
  <si>
    <t>Universal Weight System</t>
  </si>
  <si>
    <t>OFFICE/GAMES</t>
  </si>
  <si>
    <t>Bowling Ball/Bag</t>
  </si>
  <si>
    <t>Chairs, Desk</t>
  </si>
  <si>
    <t>Chairs, Folding</t>
  </si>
  <si>
    <t>Chairs, Standard</t>
  </si>
  <si>
    <t>Desk, Small</t>
  </si>
  <si>
    <t>Desk, Medium</t>
  </si>
  <si>
    <t>Desk, Large</t>
  </si>
  <si>
    <t>Fan</t>
  </si>
  <si>
    <t>Filing Cabinet, 2 Drawer</t>
  </si>
  <si>
    <t>Filing Cabinet, 4 Drawer</t>
  </si>
  <si>
    <t>Metal Shelves</t>
  </si>
  <si>
    <t>Fireplace Equipment</t>
  </si>
  <si>
    <t>Footstool</t>
  </si>
  <si>
    <t>Hall Tree Rack, Small</t>
  </si>
  <si>
    <t>Hall Tree Rack, Large</t>
  </si>
  <si>
    <t>Lamp, Floor/Pole</t>
  </si>
  <si>
    <t>Lamp, Table-Small</t>
  </si>
  <si>
    <t>Lamp, Table-Medium</t>
  </si>
  <si>
    <t>Lamp, Table-Large</t>
  </si>
  <si>
    <t>Magazine Rack</t>
  </si>
  <si>
    <t>Mirrors-See under pictures</t>
  </si>
  <si>
    <t>Music Cabinet</t>
  </si>
  <si>
    <t>Piano, Baby Grand/Upright</t>
  </si>
  <si>
    <t>Piano, Grand Parlor</t>
  </si>
  <si>
    <t>Piano, Spinet/Console</t>
  </si>
  <si>
    <t>Pictures, Mirrors-Small</t>
  </si>
  <si>
    <t>Ping Pong Table</t>
  </si>
  <si>
    <t>Pool Table</t>
  </si>
  <si>
    <t>Table, Card</t>
  </si>
  <si>
    <t>Table, Games</t>
  </si>
  <si>
    <t>SEWING ROOM</t>
  </si>
  <si>
    <t>Cabinet</t>
  </si>
  <si>
    <t>Maniquine</t>
  </si>
  <si>
    <t>Sewing Machine, Portable</t>
  </si>
  <si>
    <t>Sewing Machine, Console</t>
  </si>
  <si>
    <t>Sewing Machine, Cabinet</t>
  </si>
  <si>
    <t>Surger</t>
  </si>
  <si>
    <t>Table</t>
  </si>
  <si>
    <t>Metal Shelving</t>
  </si>
  <si>
    <t>Power Tools, Hand (ea)</t>
  </si>
  <si>
    <t>Power Tool Stand</t>
  </si>
  <si>
    <t>Table, Utility</t>
  </si>
  <si>
    <t>Toolchest, Small</t>
  </si>
  <si>
    <t>Toolchest, Medium</t>
  </si>
  <si>
    <t>Toolchest, Large</t>
  </si>
  <si>
    <t>Work Bench</t>
  </si>
  <si>
    <t>WORKSHOP/MISC</t>
  </si>
  <si>
    <t>Tire</t>
  </si>
  <si>
    <t>Tire w/Rim</t>
  </si>
  <si>
    <t>Footlocker</t>
  </si>
  <si>
    <t>Total Number of Items</t>
  </si>
  <si>
    <t>Total Cubic Feet</t>
  </si>
  <si>
    <r>
      <t xml:space="preserve">          </t>
    </r>
    <r>
      <rPr>
        <b/>
        <sz val="10"/>
        <rFont val="Arial"/>
        <family val="2"/>
      </rPr>
      <t>Article</t>
    </r>
  </si>
  <si>
    <t>BOXES</t>
  </si>
  <si>
    <t>Dish Pack</t>
  </si>
  <si>
    <t>1.5 Carton</t>
  </si>
  <si>
    <t>Books</t>
  </si>
  <si>
    <t>3.0 Carton</t>
  </si>
  <si>
    <t>4.0 Carton</t>
  </si>
  <si>
    <t>6.0 Carton</t>
  </si>
  <si>
    <t>Crate (dimensions)</t>
  </si>
  <si>
    <t>Cubic Feet of Space</t>
  </si>
  <si>
    <t>Quote-_______________________</t>
  </si>
  <si>
    <t>Client:</t>
  </si>
  <si>
    <t xml:space="preserve">   Sub-totals all pages combind.</t>
  </si>
  <si>
    <t>OTHER</t>
  </si>
  <si>
    <t xml:space="preserve">STROM MOVING-TABLE OF MEASUREMENTS                 </t>
  </si>
  <si>
    <t>Chest, Bachelor</t>
  </si>
  <si>
    <t>Chest, Cedar</t>
  </si>
  <si>
    <t>Chest, Armoire</t>
  </si>
  <si>
    <t>Dresser, Vanity</t>
  </si>
  <si>
    <t>Dresser, Single</t>
  </si>
  <si>
    <t>Dresser, Double</t>
  </si>
  <si>
    <t>Dresser, Triple</t>
  </si>
  <si>
    <t>Night Stand</t>
  </si>
  <si>
    <t>Trunk</t>
  </si>
  <si>
    <t>Suitcase</t>
  </si>
  <si>
    <t>Wardrobe, Small</t>
  </si>
  <si>
    <t>Wardrobe, Medium</t>
  </si>
  <si>
    <t>Wardroge, Large</t>
  </si>
  <si>
    <t>NURSERY</t>
  </si>
  <si>
    <t>Baby Carriage</t>
  </si>
  <si>
    <t>Bathinette</t>
  </si>
  <si>
    <t>Bed, Youth</t>
  </si>
  <si>
    <t>Chair, Child</t>
  </si>
  <si>
    <t>Chest</t>
  </si>
  <si>
    <t>Chest, Toy</t>
  </si>
  <si>
    <t>Crib, Baby</t>
  </si>
  <si>
    <t>Playpen</t>
  </si>
  <si>
    <t>Dryer</t>
  </si>
  <si>
    <t>Freezer, 10 or less</t>
  </si>
  <si>
    <t>Freezer, 11 to15</t>
  </si>
  <si>
    <t>Freezer, 16 or over</t>
  </si>
  <si>
    <t>Microwave</t>
  </si>
  <si>
    <t>Oven, Convection</t>
  </si>
  <si>
    <t>Range up to 36"</t>
  </si>
  <si>
    <t>Refrigerator 6-10 cu ft</t>
  </si>
  <si>
    <t>Refrigerator 11 cu ft and up</t>
  </si>
  <si>
    <t>Vacuum Cleaner</t>
  </si>
  <si>
    <t>Washing Machine</t>
  </si>
  <si>
    <t>PATIO/OUTDOORS</t>
  </si>
  <si>
    <t>BBQ, Small</t>
  </si>
  <si>
    <t>BBQ, Medium</t>
  </si>
  <si>
    <t>BBQ, Large</t>
  </si>
  <si>
    <t>Chairs, Aluminum</t>
  </si>
  <si>
    <t>Chairs, Iron</t>
  </si>
  <si>
    <t>Chairs, Metal</t>
  </si>
  <si>
    <t>Flat Wardrobe</t>
  </si>
  <si>
    <t>Safe</t>
  </si>
  <si>
    <t>5.0 Carton</t>
  </si>
  <si>
    <t>Umbrella Stand</t>
  </si>
  <si>
    <t>equipale table</t>
  </si>
  <si>
    <t>equipale Chair</t>
  </si>
  <si>
    <t xml:space="preserve">Yarn </t>
  </si>
  <si>
    <t>___</t>
  </si>
  <si>
    <t>From:_________________</t>
  </si>
  <si>
    <t>To:_____________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</si>
</sst>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2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workbookViewId="0" topLeftCell="A135">
      <selection activeCell="B141" sqref="B141"/>
    </sheetView>
  </sheetViews>
  <sheetFormatPr defaultColWidth="8.8515625" defaultRowHeight="12.75"/>
  <cols>
    <col min="1" max="1" width="3.8515625" style="0" customWidth="1"/>
    <col min="2" max="2" width="29.8515625" style="0" customWidth="1"/>
    <col min="3" max="3" width="3.7109375" style="0" customWidth="1"/>
    <col min="4" max="4" width="4.7109375" style="0" customWidth="1"/>
    <col min="5" max="5" width="3.28125" style="0" customWidth="1"/>
    <col min="6" max="6" width="3.7109375" style="0" customWidth="1"/>
    <col min="7" max="7" width="29.421875" style="0" customWidth="1"/>
    <col min="8" max="8" width="3.7109375" style="0" customWidth="1"/>
    <col min="9" max="9" width="4.8515625" style="0" customWidth="1"/>
    <col min="10" max="10" width="9.28125" style="0" customWidth="1"/>
    <col min="11" max="16384" width="11.421875" style="0" customWidth="1"/>
  </cols>
  <sheetData>
    <row r="1" spans="2:9" ht="18.75" thickBot="1">
      <c r="B1" s="5" t="s">
        <v>214</v>
      </c>
      <c r="C1" s="6"/>
      <c r="D1" s="6"/>
      <c r="E1" s="6"/>
      <c r="F1" s="6"/>
      <c r="G1" s="6"/>
      <c r="H1" s="6"/>
      <c r="I1" s="7"/>
    </row>
    <row r="2" spans="1:9" ht="12.75">
      <c r="A2" s="1" t="s">
        <v>120</v>
      </c>
      <c r="B2" s="1" t="s">
        <v>121</v>
      </c>
      <c r="C2" s="1" t="s">
        <v>122</v>
      </c>
      <c r="D2" s="1" t="s">
        <v>123</v>
      </c>
      <c r="E2" s="17"/>
      <c r="F2" s="1" t="s">
        <v>120</v>
      </c>
      <c r="G2" s="1" t="s">
        <v>124</v>
      </c>
      <c r="H2" s="3" t="s">
        <v>122</v>
      </c>
      <c r="I2" s="1" t="s">
        <v>123</v>
      </c>
    </row>
    <row r="3" spans="1:7" ht="15.75">
      <c r="A3" s="14"/>
      <c r="B3" s="9" t="s">
        <v>125</v>
      </c>
      <c r="E3" s="18"/>
      <c r="G3" s="8" t="s">
        <v>28</v>
      </c>
    </row>
    <row r="4" spans="1:9" ht="12.75">
      <c r="A4" s="4"/>
      <c r="B4" t="s">
        <v>126</v>
      </c>
      <c r="C4" s="4">
        <v>15</v>
      </c>
      <c r="D4" s="4">
        <f>SUM(A4*C4)</f>
        <v>0</v>
      </c>
      <c r="E4" s="19"/>
      <c r="F4" s="4"/>
      <c r="G4" t="s">
        <v>29</v>
      </c>
      <c r="H4" s="4">
        <v>10</v>
      </c>
      <c r="I4" s="4">
        <f>F4*H4</f>
        <v>0</v>
      </c>
    </row>
    <row r="5" spans="1:9" ht="12.75">
      <c r="A5" s="4"/>
      <c r="B5" t="s">
        <v>127</v>
      </c>
      <c r="C5" s="4">
        <v>5</v>
      </c>
      <c r="D5" s="4">
        <f>A5*C5</f>
        <v>0</v>
      </c>
      <c r="E5" s="19"/>
      <c r="F5" s="4"/>
      <c r="G5" t="s">
        <v>30</v>
      </c>
      <c r="H5" s="4">
        <v>8</v>
      </c>
      <c r="I5" s="4">
        <f aca="true" t="shared" si="0" ref="I5:I25">F5*H5</f>
        <v>0</v>
      </c>
    </row>
    <row r="6" spans="1:9" ht="12.75">
      <c r="A6" s="4"/>
      <c r="B6" t="s">
        <v>128</v>
      </c>
      <c r="C6" s="4">
        <v>20</v>
      </c>
      <c r="D6" s="4">
        <f>A6*C6</f>
        <v>0</v>
      </c>
      <c r="E6" s="19"/>
      <c r="F6" s="4"/>
      <c r="G6" t="s">
        <v>31</v>
      </c>
      <c r="H6" s="4">
        <v>5</v>
      </c>
      <c r="I6" s="4">
        <f t="shared" si="0"/>
        <v>0</v>
      </c>
    </row>
    <row r="7" spans="1:9" ht="12.75">
      <c r="A7" s="4"/>
      <c r="B7" t="s">
        <v>129</v>
      </c>
      <c r="C7" s="4">
        <v>5</v>
      </c>
      <c r="D7" s="4">
        <f aca="true" t="shared" si="1" ref="D7:D44">A7*C7</f>
        <v>0</v>
      </c>
      <c r="E7" s="19"/>
      <c r="F7" s="4"/>
      <c r="G7" t="s">
        <v>32</v>
      </c>
      <c r="H7" s="4">
        <v>8</v>
      </c>
      <c r="I7" s="4">
        <f t="shared" si="0"/>
        <v>0</v>
      </c>
    </row>
    <row r="8" spans="1:9" ht="12.75">
      <c r="A8" s="4"/>
      <c r="B8" t="s">
        <v>130</v>
      </c>
      <c r="C8" s="4">
        <v>15</v>
      </c>
      <c r="D8" s="4">
        <f t="shared" si="1"/>
        <v>0</v>
      </c>
      <c r="E8" s="19"/>
      <c r="F8" s="4"/>
      <c r="G8" t="s">
        <v>33</v>
      </c>
      <c r="H8" s="4">
        <v>10</v>
      </c>
      <c r="I8" s="4">
        <f t="shared" si="0"/>
        <v>0</v>
      </c>
    </row>
    <row r="9" spans="1:9" ht="12.75">
      <c r="A9" s="4"/>
      <c r="B9" t="s">
        <v>131</v>
      </c>
      <c r="C9" s="4">
        <v>25</v>
      </c>
      <c r="D9" s="4">
        <f t="shared" si="1"/>
        <v>0</v>
      </c>
      <c r="E9" s="19"/>
      <c r="F9" s="4"/>
      <c r="G9" t="s">
        <v>34</v>
      </c>
      <c r="H9" s="4">
        <v>30</v>
      </c>
      <c r="I9" s="4">
        <f t="shared" si="0"/>
        <v>0</v>
      </c>
    </row>
    <row r="10" spans="1:9" ht="12.75">
      <c r="A10" s="4"/>
      <c r="B10" t="s">
        <v>132</v>
      </c>
      <c r="C10" s="4">
        <v>12</v>
      </c>
      <c r="D10" s="4">
        <f t="shared" si="1"/>
        <v>0</v>
      </c>
      <c r="E10" s="19"/>
      <c r="F10" s="4"/>
      <c r="G10" t="s">
        <v>35</v>
      </c>
      <c r="H10" s="4">
        <v>5</v>
      </c>
      <c r="I10" s="4">
        <f t="shared" si="0"/>
        <v>0</v>
      </c>
    </row>
    <row r="11" spans="1:9" ht="12.75">
      <c r="A11" s="4"/>
      <c r="B11" t="s">
        <v>133</v>
      </c>
      <c r="C11" s="4">
        <v>5</v>
      </c>
      <c r="D11" s="4">
        <f t="shared" si="1"/>
        <v>0</v>
      </c>
      <c r="E11" s="19"/>
      <c r="F11" s="4"/>
      <c r="G11" t="s">
        <v>36</v>
      </c>
      <c r="H11" s="4">
        <v>8</v>
      </c>
      <c r="I11" s="4">
        <f t="shared" si="0"/>
        <v>0</v>
      </c>
    </row>
    <row r="12" spans="1:9" ht="12.75">
      <c r="A12" s="4"/>
      <c r="B12" t="s">
        <v>134</v>
      </c>
      <c r="C12" s="4">
        <v>20</v>
      </c>
      <c r="D12" s="4">
        <f t="shared" si="1"/>
        <v>0</v>
      </c>
      <c r="E12" s="19"/>
      <c r="F12" s="4"/>
      <c r="G12" t="s">
        <v>37</v>
      </c>
      <c r="H12" s="4">
        <v>15</v>
      </c>
      <c r="I12" s="4">
        <f t="shared" si="0"/>
        <v>0</v>
      </c>
    </row>
    <row r="13" spans="1:9" ht="12.75">
      <c r="A13" s="4"/>
      <c r="B13" t="s">
        <v>135</v>
      </c>
      <c r="C13" s="4">
        <v>18</v>
      </c>
      <c r="D13" s="4">
        <f t="shared" si="1"/>
        <v>0</v>
      </c>
      <c r="E13" s="19"/>
      <c r="F13" s="4"/>
      <c r="G13" t="s">
        <v>38</v>
      </c>
      <c r="H13" s="4">
        <v>25</v>
      </c>
      <c r="I13" s="4">
        <f t="shared" si="0"/>
        <v>0</v>
      </c>
    </row>
    <row r="14" spans="1:9" ht="12.75">
      <c r="A14" s="4"/>
      <c r="B14" t="s">
        <v>136</v>
      </c>
      <c r="C14" s="4">
        <v>22</v>
      </c>
      <c r="D14" s="4">
        <f t="shared" si="1"/>
        <v>0</v>
      </c>
      <c r="E14" s="19"/>
      <c r="F14" s="4"/>
      <c r="G14" t="s">
        <v>39</v>
      </c>
      <c r="H14" s="4">
        <v>5</v>
      </c>
      <c r="I14" s="4">
        <f t="shared" si="0"/>
        <v>0</v>
      </c>
    </row>
    <row r="15" spans="1:9" ht="12.75">
      <c r="A15" s="4"/>
      <c r="B15" t="s">
        <v>137</v>
      </c>
      <c r="C15" s="4">
        <v>35</v>
      </c>
      <c r="D15" s="4">
        <f t="shared" si="1"/>
        <v>0</v>
      </c>
      <c r="E15" s="19"/>
      <c r="F15" s="4"/>
      <c r="G15" t="s">
        <v>40</v>
      </c>
      <c r="H15" s="4">
        <v>8</v>
      </c>
      <c r="I15" s="4">
        <f t="shared" si="0"/>
        <v>0</v>
      </c>
    </row>
    <row r="16" spans="1:9" ht="12.75">
      <c r="A16" s="4"/>
      <c r="B16" t="s">
        <v>138</v>
      </c>
      <c r="D16" s="4">
        <f t="shared" si="1"/>
        <v>0</v>
      </c>
      <c r="E16" s="19"/>
      <c r="F16" s="4"/>
      <c r="G16" t="s">
        <v>41</v>
      </c>
      <c r="H16" s="4">
        <v>15</v>
      </c>
      <c r="I16" s="4">
        <f t="shared" si="0"/>
        <v>0</v>
      </c>
    </row>
    <row r="17" spans="1:9" ht="12.75">
      <c r="A17" s="4"/>
      <c r="B17" t="s">
        <v>159</v>
      </c>
      <c r="C17" s="4">
        <v>5</v>
      </c>
      <c r="D17" s="4">
        <f t="shared" si="1"/>
        <v>0</v>
      </c>
      <c r="E17" s="19"/>
      <c r="F17" s="4"/>
      <c r="G17" t="s">
        <v>42</v>
      </c>
      <c r="H17" s="4">
        <v>10</v>
      </c>
      <c r="I17" s="4">
        <f t="shared" si="0"/>
        <v>0</v>
      </c>
    </row>
    <row r="18" spans="1:9" ht="12.75">
      <c r="A18" s="4"/>
      <c r="B18" t="s">
        <v>160</v>
      </c>
      <c r="C18" s="4">
        <v>2</v>
      </c>
      <c r="D18" s="4">
        <f t="shared" si="1"/>
        <v>0</v>
      </c>
      <c r="E18" s="19"/>
      <c r="F18" s="4"/>
      <c r="G18" t="s">
        <v>43</v>
      </c>
      <c r="H18" s="4">
        <v>15</v>
      </c>
      <c r="I18" s="4">
        <f t="shared" si="0"/>
        <v>0</v>
      </c>
    </row>
    <row r="19" spans="1:9" ht="12.75">
      <c r="A19" s="4"/>
      <c r="B19" s="2" t="s">
        <v>161</v>
      </c>
      <c r="C19" s="4">
        <v>2</v>
      </c>
      <c r="D19" s="4">
        <f t="shared" si="1"/>
        <v>0</v>
      </c>
      <c r="E19" s="19"/>
      <c r="F19" s="4"/>
      <c r="G19" t="s">
        <v>44</v>
      </c>
      <c r="H19" s="4">
        <v>20</v>
      </c>
      <c r="I19" s="4">
        <f t="shared" si="0"/>
        <v>0</v>
      </c>
    </row>
    <row r="20" spans="1:9" ht="12.75">
      <c r="A20" s="4"/>
      <c r="B20" t="s">
        <v>162</v>
      </c>
      <c r="C20" s="4">
        <v>12</v>
      </c>
      <c r="D20" s="4">
        <f t="shared" si="1"/>
        <v>0</v>
      </c>
      <c r="E20" s="19"/>
      <c r="F20" s="4"/>
      <c r="G20" t="s">
        <v>45</v>
      </c>
      <c r="H20" s="4">
        <v>30</v>
      </c>
      <c r="I20" s="4">
        <f t="shared" si="0"/>
        <v>0</v>
      </c>
    </row>
    <row r="21" spans="1:9" ht="12.75">
      <c r="A21" s="4"/>
      <c r="B21" t="s">
        <v>163</v>
      </c>
      <c r="C21" s="4">
        <v>3</v>
      </c>
      <c r="D21" s="4">
        <f t="shared" si="1"/>
        <v>0</v>
      </c>
      <c r="E21" s="19"/>
      <c r="F21" s="4"/>
      <c r="G21" t="s">
        <v>46</v>
      </c>
      <c r="H21" s="4">
        <v>50</v>
      </c>
      <c r="I21" s="4">
        <f t="shared" si="0"/>
        <v>0</v>
      </c>
    </row>
    <row r="22" spans="1:9" ht="12.75">
      <c r="A22" s="4"/>
      <c r="B22" t="s">
        <v>164</v>
      </c>
      <c r="C22" s="4">
        <v>3</v>
      </c>
      <c r="D22" s="4">
        <f t="shared" si="1"/>
        <v>0</v>
      </c>
      <c r="E22" s="19"/>
      <c r="F22" s="4"/>
      <c r="G22" t="s">
        <v>47</v>
      </c>
      <c r="H22" s="4">
        <v>3</v>
      </c>
      <c r="I22" s="4">
        <f t="shared" si="0"/>
        <v>0</v>
      </c>
    </row>
    <row r="23" spans="1:9" ht="12.75">
      <c r="A23" s="4"/>
      <c r="B23" t="s">
        <v>165</v>
      </c>
      <c r="C23" s="4">
        <v>4</v>
      </c>
      <c r="D23" s="4">
        <f t="shared" si="1"/>
        <v>0</v>
      </c>
      <c r="E23" s="19"/>
      <c r="F23" s="4"/>
      <c r="G23" t="s">
        <v>48</v>
      </c>
      <c r="H23" s="4">
        <v>5</v>
      </c>
      <c r="I23" s="4">
        <f t="shared" si="0"/>
        <v>0</v>
      </c>
    </row>
    <row r="24" spans="1:9" ht="12.75">
      <c r="A24" s="4"/>
      <c r="B24" t="s">
        <v>166</v>
      </c>
      <c r="C24" s="4">
        <v>5</v>
      </c>
      <c r="D24" s="4">
        <f t="shared" si="1"/>
        <v>0</v>
      </c>
      <c r="E24" s="19"/>
      <c r="F24" s="4"/>
      <c r="G24" t="s">
        <v>49</v>
      </c>
      <c r="H24" s="4">
        <v>3</v>
      </c>
      <c r="I24" s="4">
        <f t="shared" si="0"/>
        <v>0</v>
      </c>
    </row>
    <row r="25" spans="1:9" ht="12.75">
      <c r="A25" s="4"/>
      <c r="B25" t="s">
        <v>167</v>
      </c>
      <c r="C25" s="4">
        <v>2</v>
      </c>
      <c r="D25" s="4">
        <f t="shared" si="1"/>
        <v>0</v>
      </c>
      <c r="E25" s="19"/>
      <c r="F25" s="4"/>
      <c r="G25" t="s">
        <v>50</v>
      </c>
      <c r="H25" s="4">
        <v>5</v>
      </c>
      <c r="I25" s="4">
        <f t="shared" si="0"/>
        <v>0</v>
      </c>
    </row>
    <row r="26" spans="1:9" ht="12.75">
      <c r="A26" s="4"/>
      <c r="B26" t="s">
        <v>168</v>
      </c>
      <c r="D26" s="4">
        <f t="shared" si="1"/>
        <v>0</v>
      </c>
      <c r="E26" s="19"/>
      <c r="F26" s="4"/>
      <c r="H26" s="4"/>
      <c r="I26" s="4"/>
    </row>
    <row r="27" spans="1:9" ht="15.75">
      <c r="A27" s="4"/>
      <c r="B27" t="s">
        <v>169</v>
      </c>
      <c r="C27" s="4">
        <v>10</v>
      </c>
      <c r="D27" s="4">
        <f t="shared" si="1"/>
        <v>0</v>
      </c>
      <c r="E27" s="19"/>
      <c r="F27" s="4"/>
      <c r="G27" s="8" t="s">
        <v>51</v>
      </c>
      <c r="H27" s="4"/>
      <c r="I27" s="4"/>
    </row>
    <row r="28" spans="1:9" ht="12.75">
      <c r="A28" s="4"/>
      <c r="B28" t="s">
        <v>170</v>
      </c>
      <c r="C28" s="4">
        <v>70</v>
      </c>
      <c r="D28" s="4">
        <f t="shared" si="1"/>
        <v>0</v>
      </c>
      <c r="E28" s="19"/>
      <c r="F28" s="4"/>
      <c r="G28" t="s">
        <v>52</v>
      </c>
      <c r="H28" s="4" t="s">
        <v>117</v>
      </c>
      <c r="I28" s="4">
        <v>0</v>
      </c>
    </row>
    <row r="29" spans="1:9" ht="12.75">
      <c r="A29" s="4"/>
      <c r="B29" t="s">
        <v>171</v>
      </c>
      <c r="C29" s="4">
        <v>80</v>
      </c>
      <c r="D29" s="4">
        <f t="shared" si="1"/>
        <v>0</v>
      </c>
      <c r="E29" s="19"/>
      <c r="F29" s="4"/>
      <c r="G29" t="s">
        <v>53</v>
      </c>
      <c r="H29" s="4">
        <v>70</v>
      </c>
      <c r="I29" s="4">
        <f aca="true" t="shared" si="2" ref="I29:I51">F29*H29</f>
        <v>0</v>
      </c>
    </row>
    <row r="30" spans="1:9" ht="12.75">
      <c r="A30" s="4"/>
      <c r="B30" t="s">
        <v>172</v>
      </c>
      <c r="C30" s="4">
        <v>60</v>
      </c>
      <c r="D30" s="4">
        <f t="shared" si="1"/>
        <v>0</v>
      </c>
      <c r="E30" s="19"/>
      <c r="F30" s="4"/>
      <c r="G30" t="s">
        <v>54</v>
      </c>
      <c r="H30" s="4">
        <v>20</v>
      </c>
      <c r="I30" s="4">
        <f t="shared" si="2"/>
        <v>0</v>
      </c>
    </row>
    <row r="31" spans="1:9" ht="12.75">
      <c r="A31" s="4"/>
      <c r="B31" t="s">
        <v>173</v>
      </c>
      <c r="C31" s="4">
        <v>1</v>
      </c>
      <c r="D31" s="4">
        <f t="shared" si="1"/>
        <v>0</v>
      </c>
      <c r="E31" s="19"/>
      <c r="F31" s="4"/>
      <c r="G31" t="s">
        <v>55</v>
      </c>
      <c r="H31" s="4">
        <v>40</v>
      </c>
      <c r="I31" s="4">
        <f t="shared" si="2"/>
        <v>0</v>
      </c>
    </row>
    <row r="32" spans="1:9" ht="12.75">
      <c r="A32" s="4"/>
      <c r="B32" t="s">
        <v>5</v>
      </c>
      <c r="C32" s="4">
        <v>2</v>
      </c>
      <c r="D32" s="4">
        <f t="shared" si="1"/>
        <v>0</v>
      </c>
      <c r="E32" s="19"/>
      <c r="F32" s="4"/>
      <c r="G32" t="s">
        <v>56</v>
      </c>
      <c r="H32" s="4">
        <v>60</v>
      </c>
      <c r="I32" s="4">
        <f t="shared" si="2"/>
        <v>0</v>
      </c>
    </row>
    <row r="33" spans="1:9" ht="12.75">
      <c r="A33" s="4"/>
      <c r="B33" t="s">
        <v>6</v>
      </c>
      <c r="C33" s="4">
        <v>4</v>
      </c>
      <c r="D33" s="4">
        <f t="shared" si="1"/>
        <v>0</v>
      </c>
      <c r="E33" s="19"/>
      <c r="F33" s="4"/>
      <c r="G33" t="s">
        <v>57</v>
      </c>
      <c r="H33" s="4">
        <v>65</v>
      </c>
      <c r="I33" s="4">
        <f t="shared" si="2"/>
        <v>0</v>
      </c>
    </row>
    <row r="34" spans="1:9" ht="12.75">
      <c r="A34" s="4"/>
      <c r="B34" t="s">
        <v>7</v>
      </c>
      <c r="C34" s="4">
        <v>12</v>
      </c>
      <c r="D34" s="4">
        <f t="shared" si="1"/>
        <v>0</v>
      </c>
      <c r="E34" s="19"/>
      <c r="F34" s="4"/>
      <c r="G34" t="s">
        <v>58</v>
      </c>
      <c r="H34" s="4">
        <v>70</v>
      </c>
      <c r="I34" s="4">
        <f t="shared" si="2"/>
        <v>0</v>
      </c>
    </row>
    <row r="35" spans="1:9" ht="12.75">
      <c r="A35" s="4"/>
      <c r="B35" t="s">
        <v>8</v>
      </c>
      <c r="C35" s="4">
        <v>5</v>
      </c>
      <c r="D35" s="4">
        <f t="shared" si="1"/>
        <v>0</v>
      </c>
      <c r="E35" s="19"/>
      <c r="F35" s="4"/>
      <c r="G35" t="s">
        <v>59</v>
      </c>
      <c r="H35" s="4">
        <v>10</v>
      </c>
      <c r="I35" s="4">
        <f t="shared" si="2"/>
        <v>0</v>
      </c>
    </row>
    <row r="36" spans="1:9" ht="12.75">
      <c r="A36" s="4"/>
      <c r="B36" t="s">
        <v>9</v>
      </c>
      <c r="C36" s="4">
        <v>3</v>
      </c>
      <c r="D36" s="4">
        <f t="shared" si="1"/>
        <v>0</v>
      </c>
      <c r="E36" s="19"/>
      <c r="F36" s="4"/>
      <c r="G36" t="s">
        <v>60</v>
      </c>
      <c r="H36" s="4">
        <v>10</v>
      </c>
      <c r="I36" s="4">
        <f t="shared" si="2"/>
        <v>0</v>
      </c>
    </row>
    <row r="37" spans="1:9" ht="12.75">
      <c r="A37" s="4"/>
      <c r="B37" t="s">
        <v>10</v>
      </c>
      <c r="C37" s="4">
        <v>30</v>
      </c>
      <c r="D37" s="4">
        <f t="shared" si="1"/>
        <v>0</v>
      </c>
      <c r="E37" s="19"/>
      <c r="F37" s="4"/>
      <c r="G37" t="s">
        <v>61</v>
      </c>
      <c r="H37" s="4">
        <v>3</v>
      </c>
      <c r="I37" s="4">
        <f t="shared" si="2"/>
        <v>0</v>
      </c>
    </row>
    <row r="38" spans="1:9" ht="12.75">
      <c r="A38" s="4"/>
      <c r="B38" t="s">
        <v>11</v>
      </c>
      <c r="C38" s="4">
        <v>35</v>
      </c>
      <c r="D38" s="4">
        <f t="shared" si="1"/>
        <v>0</v>
      </c>
      <c r="E38" s="19"/>
      <c r="F38" s="4"/>
      <c r="G38" t="s">
        <v>62</v>
      </c>
      <c r="H38" s="4">
        <v>25</v>
      </c>
      <c r="I38" s="4">
        <f t="shared" si="2"/>
        <v>0</v>
      </c>
    </row>
    <row r="39" spans="1:9" ht="12.75">
      <c r="A39" s="4"/>
      <c r="B39" t="s">
        <v>12</v>
      </c>
      <c r="C39" s="4">
        <v>50</v>
      </c>
      <c r="D39" s="4">
        <f t="shared" si="1"/>
        <v>0</v>
      </c>
      <c r="E39" s="19"/>
      <c r="F39" s="4"/>
      <c r="G39" t="s">
        <v>215</v>
      </c>
      <c r="H39" s="4">
        <v>12</v>
      </c>
      <c r="I39" s="4">
        <f t="shared" si="2"/>
        <v>0</v>
      </c>
    </row>
    <row r="40" spans="1:9" ht="12.75">
      <c r="A40" s="4"/>
      <c r="B40" t="s">
        <v>13</v>
      </c>
      <c r="C40" s="4">
        <v>60</v>
      </c>
      <c r="D40" s="4">
        <f t="shared" si="1"/>
        <v>0</v>
      </c>
      <c r="E40" s="19"/>
      <c r="F40" s="4"/>
      <c r="G40" t="s">
        <v>216</v>
      </c>
      <c r="H40" s="4">
        <v>15</v>
      </c>
      <c r="I40" s="4">
        <f t="shared" si="2"/>
        <v>0</v>
      </c>
    </row>
    <row r="41" spans="1:9" ht="12.75">
      <c r="A41" s="4"/>
      <c r="B41" t="s">
        <v>14</v>
      </c>
      <c r="C41" s="4">
        <v>5</v>
      </c>
      <c r="D41" s="4">
        <f t="shared" si="1"/>
        <v>0</v>
      </c>
      <c r="E41" s="19"/>
      <c r="F41" s="4"/>
      <c r="G41" t="s">
        <v>217</v>
      </c>
      <c r="H41" s="4">
        <v>30</v>
      </c>
      <c r="I41" s="4">
        <f t="shared" si="2"/>
        <v>0</v>
      </c>
    </row>
    <row r="42" spans="1:9" ht="12.75">
      <c r="A42" s="4"/>
      <c r="B42" t="s">
        <v>15</v>
      </c>
      <c r="C42" s="4">
        <v>5</v>
      </c>
      <c r="D42" s="4">
        <f t="shared" si="1"/>
        <v>0</v>
      </c>
      <c r="E42" s="19"/>
      <c r="F42" s="4"/>
      <c r="G42" t="s">
        <v>218</v>
      </c>
      <c r="H42" s="4">
        <v>14</v>
      </c>
      <c r="I42" s="4">
        <f t="shared" si="2"/>
        <v>0</v>
      </c>
    </row>
    <row r="43" spans="1:9" ht="12.75">
      <c r="A43" s="4"/>
      <c r="B43" t="s">
        <v>16</v>
      </c>
      <c r="C43" s="4">
        <v>18</v>
      </c>
      <c r="D43" s="4">
        <f t="shared" si="1"/>
        <v>0</v>
      </c>
      <c r="E43" s="19"/>
      <c r="F43" s="4"/>
      <c r="G43" t="s">
        <v>219</v>
      </c>
      <c r="H43" s="4">
        <v>30</v>
      </c>
      <c r="I43" s="4">
        <f t="shared" si="2"/>
        <v>0</v>
      </c>
    </row>
    <row r="44" spans="1:9" ht="12.75">
      <c r="A44" s="4"/>
      <c r="B44" t="s">
        <v>17</v>
      </c>
      <c r="C44" s="4">
        <v>5</v>
      </c>
      <c r="D44" s="4">
        <f t="shared" si="1"/>
        <v>0</v>
      </c>
      <c r="E44" s="19"/>
      <c r="F44" s="4"/>
      <c r="G44" t="s">
        <v>220</v>
      </c>
      <c r="H44" s="4">
        <v>40</v>
      </c>
      <c r="I44" s="4">
        <f t="shared" si="2"/>
        <v>0</v>
      </c>
    </row>
    <row r="45" spans="1:9" ht="12.75">
      <c r="A45" s="4"/>
      <c r="D45" s="4"/>
      <c r="E45" s="19"/>
      <c r="F45" s="4"/>
      <c r="G45" t="s">
        <v>221</v>
      </c>
      <c r="H45" s="4">
        <v>50</v>
      </c>
      <c r="I45" s="4">
        <f t="shared" si="2"/>
        <v>0</v>
      </c>
    </row>
    <row r="46" spans="1:9" ht="15.75">
      <c r="A46" s="4"/>
      <c r="B46" s="8" t="s">
        <v>18</v>
      </c>
      <c r="D46" s="4"/>
      <c r="E46" s="19"/>
      <c r="F46" s="4"/>
      <c r="G46" t="s">
        <v>222</v>
      </c>
      <c r="H46" s="4">
        <v>5</v>
      </c>
      <c r="I46" s="4">
        <f t="shared" si="2"/>
        <v>0</v>
      </c>
    </row>
    <row r="47" spans="1:9" ht="12.75">
      <c r="A47" s="4"/>
      <c r="B47" t="s">
        <v>19</v>
      </c>
      <c r="C47" s="4">
        <v>10</v>
      </c>
      <c r="D47" s="4">
        <f aca="true" t="shared" si="3" ref="D47:D61">A47*C47</f>
        <v>0</v>
      </c>
      <c r="E47" s="19"/>
      <c r="F47" s="4"/>
      <c r="G47" t="s">
        <v>223</v>
      </c>
      <c r="H47" s="4">
        <v>5</v>
      </c>
      <c r="I47" s="4">
        <f t="shared" si="2"/>
        <v>0</v>
      </c>
    </row>
    <row r="48" spans="1:9" ht="12.75">
      <c r="A48" s="4"/>
      <c r="B48" t="s">
        <v>20</v>
      </c>
      <c r="C48" s="4">
        <v>30</v>
      </c>
      <c r="D48" s="4">
        <f t="shared" si="3"/>
        <v>0</v>
      </c>
      <c r="E48" s="19"/>
      <c r="F48" s="4"/>
      <c r="G48" t="s">
        <v>224</v>
      </c>
      <c r="H48" s="4">
        <v>5</v>
      </c>
      <c r="I48" s="4">
        <f t="shared" si="2"/>
        <v>0</v>
      </c>
    </row>
    <row r="49" spans="1:9" ht="12.75">
      <c r="A49" s="4"/>
      <c r="B49" t="s">
        <v>21</v>
      </c>
      <c r="C49" s="4">
        <v>20</v>
      </c>
      <c r="D49" s="4">
        <f t="shared" si="3"/>
        <v>0</v>
      </c>
      <c r="E49" s="19"/>
      <c r="F49" s="4"/>
      <c r="G49" t="s">
        <v>225</v>
      </c>
      <c r="H49" s="4">
        <v>20</v>
      </c>
      <c r="I49" s="4">
        <f t="shared" si="2"/>
        <v>0</v>
      </c>
    </row>
    <row r="50" spans="1:9" ht="12.75">
      <c r="A50" s="4"/>
      <c r="B50" t="s">
        <v>22</v>
      </c>
      <c r="C50" s="4">
        <v>12</v>
      </c>
      <c r="D50" s="4">
        <f t="shared" si="3"/>
        <v>0</v>
      </c>
      <c r="E50" s="19"/>
      <c r="F50" s="4"/>
      <c r="G50" t="s">
        <v>226</v>
      </c>
      <c r="H50" s="4">
        <v>30</v>
      </c>
      <c r="I50" s="4">
        <f t="shared" si="2"/>
        <v>0</v>
      </c>
    </row>
    <row r="51" spans="1:9" ht="12.75">
      <c r="A51" s="4"/>
      <c r="B51" t="s">
        <v>23</v>
      </c>
      <c r="C51" s="4">
        <v>30</v>
      </c>
      <c r="D51" s="4">
        <f t="shared" si="3"/>
        <v>0</v>
      </c>
      <c r="E51" s="19"/>
      <c r="F51" s="4"/>
      <c r="G51" t="s">
        <v>227</v>
      </c>
      <c r="H51" s="4">
        <v>40</v>
      </c>
      <c r="I51" s="4">
        <f t="shared" si="2"/>
        <v>0</v>
      </c>
    </row>
    <row r="52" spans="1:9" ht="12.75">
      <c r="A52" s="4"/>
      <c r="B52" t="s">
        <v>24</v>
      </c>
      <c r="C52" s="4">
        <v>5</v>
      </c>
      <c r="D52" s="4">
        <f t="shared" si="3"/>
        <v>0</v>
      </c>
      <c r="E52" s="19"/>
      <c r="F52" s="4"/>
      <c r="H52" s="4"/>
      <c r="I52" s="4"/>
    </row>
    <row r="53" spans="1:9" ht="15.75">
      <c r="A53" s="4"/>
      <c r="B53" t="s">
        <v>138</v>
      </c>
      <c r="C53" s="4">
        <v>2</v>
      </c>
      <c r="D53" s="4">
        <f t="shared" si="3"/>
        <v>0</v>
      </c>
      <c r="E53" s="19"/>
      <c r="F53" s="4"/>
      <c r="G53" s="8" t="s">
        <v>228</v>
      </c>
      <c r="H53" s="4"/>
      <c r="I53" s="4"/>
    </row>
    <row r="54" spans="1:9" ht="12.75">
      <c r="A54" s="4"/>
      <c r="B54" t="s">
        <v>25</v>
      </c>
      <c r="C54" s="4">
        <v>5</v>
      </c>
      <c r="D54" s="4">
        <f t="shared" si="3"/>
        <v>0</v>
      </c>
      <c r="E54" s="19"/>
      <c r="F54" s="4"/>
      <c r="G54" t="s">
        <v>229</v>
      </c>
      <c r="H54" s="4">
        <v>4</v>
      </c>
      <c r="I54" s="4">
        <f aca="true" t="shared" si="4" ref="I54:I62">F54*H54</f>
        <v>0</v>
      </c>
    </row>
    <row r="55" spans="1:9" ht="12.75">
      <c r="A55" s="4"/>
      <c r="B55" t="s">
        <v>26</v>
      </c>
      <c r="C55" s="4">
        <v>4</v>
      </c>
      <c r="D55" s="4">
        <f t="shared" si="3"/>
        <v>0</v>
      </c>
      <c r="E55" s="19"/>
      <c r="F55" s="4"/>
      <c r="G55" t="s">
        <v>230</v>
      </c>
      <c r="H55" s="4">
        <v>5</v>
      </c>
      <c r="I55" s="4">
        <f t="shared" si="4"/>
        <v>0</v>
      </c>
    </row>
    <row r="56" spans="1:9" ht="12.75">
      <c r="A56" s="4"/>
      <c r="B56" t="s">
        <v>27</v>
      </c>
      <c r="C56" s="4">
        <v>10</v>
      </c>
      <c r="D56" s="4">
        <f t="shared" si="3"/>
        <v>0</v>
      </c>
      <c r="E56" s="19"/>
      <c r="F56" s="4"/>
      <c r="G56" t="s">
        <v>231</v>
      </c>
      <c r="H56" s="4">
        <v>30</v>
      </c>
      <c r="I56" s="4">
        <f t="shared" si="4"/>
        <v>0</v>
      </c>
    </row>
    <row r="57" spans="1:9" ht="12.75">
      <c r="A57" s="4"/>
      <c r="B57" t="s">
        <v>259</v>
      </c>
      <c r="C57" s="4">
        <v>30</v>
      </c>
      <c r="D57" s="4">
        <f t="shared" si="3"/>
        <v>0</v>
      </c>
      <c r="E57" s="19"/>
      <c r="F57" s="4"/>
      <c r="G57" t="s">
        <v>232</v>
      </c>
      <c r="H57" s="4">
        <v>3</v>
      </c>
      <c r="I57" s="4">
        <f t="shared" si="4"/>
        <v>0</v>
      </c>
    </row>
    <row r="58" spans="1:9" ht="12.75">
      <c r="A58" s="4"/>
      <c r="B58" t="s">
        <v>260</v>
      </c>
      <c r="C58" s="4">
        <v>15</v>
      </c>
      <c r="D58" s="4">
        <f t="shared" si="3"/>
        <v>0</v>
      </c>
      <c r="E58" s="19"/>
      <c r="F58" s="4"/>
      <c r="G58" t="s">
        <v>233</v>
      </c>
      <c r="H58" s="4">
        <v>12</v>
      </c>
      <c r="I58" s="4">
        <f t="shared" si="4"/>
        <v>0</v>
      </c>
    </row>
    <row r="59" spans="1:9" ht="12.75">
      <c r="A59" s="4"/>
      <c r="B59" t="s">
        <v>261</v>
      </c>
      <c r="C59" s="4">
        <v>5</v>
      </c>
      <c r="D59" s="4">
        <f t="shared" si="3"/>
        <v>0</v>
      </c>
      <c r="E59" s="19"/>
      <c r="F59" s="4"/>
      <c r="G59" t="s">
        <v>234</v>
      </c>
      <c r="H59" s="4">
        <v>5</v>
      </c>
      <c r="I59" s="4">
        <f t="shared" si="4"/>
        <v>0</v>
      </c>
    </row>
    <row r="60" spans="1:9" ht="12.75">
      <c r="A60" s="4"/>
      <c r="C60" s="4"/>
      <c r="D60" s="4">
        <f t="shared" si="3"/>
        <v>0</v>
      </c>
      <c r="E60" s="19"/>
      <c r="F60" s="4"/>
      <c r="G60" t="s">
        <v>235</v>
      </c>
      <c r="H60" s="4">
        <v>10</v>
      </c>
      <c r="I60" s="4">
        <f t="shared" si="4"/>
        <v>0</v>
      </c>
    </row>
    <row r="61" spans="1:9" ht="12.75">
      <c r="A61" s="4"/>
      <c r="C61" s="4"/>
      <c r="D61" s="4">
        <f t="shared" si="3"/>
        <v>0</v>
      </c>
      <c r="E61" s="19"/>
      <c r="F61" s="4"/>
      <c r="G61" t="s">
        <v>236</v>
      </c>
      <c r="H61" s="4">
        <v>10</v>
      </c>
      <c r="I61" s="4">
        <f t="shared" si="4"/>
        <v>0</v>
      </c>
    </row>
    <row r="62" spans="1:9" ht="12.75">
      <c r="A62" s="10"/>
      <c r="B62" t="s">
        <v>64</v>
      </c>
      <c r="C62" s="10" t="s">
        <v>122</v>
      </c>
      <c r="D62" s="10" t="s">
        <v>123</v>
      </c>
      <c r="E62" s="19"/>
      <c r="F62" s="4"/>
      <c r="G62" t="s">
        <v>63</v>
      </c>
      <c r="H62" s="4">
        <v>5</v>
      </c>
      <c r="I62" s="4">
        <f t="shared" si="4"/>
        <v>0</v>
      </c>
    </row>
    <row r="63" spans="1:9" ht="15.75">
      <c r="A63" s="4"/>
      <c r="B63" s="8" t="s">
        <v>65</v>
      </c>
      <c r="C63" s="4"/>
      <c r="D63" s="4"/>
      <c r="E63" s="20"/>
      <c r="F63" s="10"/>
      <c r="G63" s="10" t="s">
        <v>124</v>
      </c>
      <c r="H63" s="10" t="s">
        <v>122</v>
      </c>
      <c r="I63" s="10" t="s">
        <v>123</v>
      </c>
    </row>
    <row r="64" spans="1:9" ht="15.75">
      <c r="A64" s="4"/>
      <c r="B64" t="s">
        <v>66</v>
      </c>
      <c r="C64" s="4">
        <v>10</v>
      </c>
      <c r="D64" s="4">
        <f aca="true" t="shared" si="5" ref="D64:D76">A64*C64</f>
        <v>0</v>
      </c>
      <c r="E64" s="19"/>
      <c r="F64" s="4"/>
      <c r="G64" s="8" t="s">
        <v>108</v>
      </c>
      <c r="H64" s="4"/>
      <c r="I64" s="4"/>
    </row>
    <row r="65" spans="1:9" ht="12.75">
      <c r="A65" s="4"/>
      <c r="B65" t="s">
        <v>67</v>
      </c>
      <c r="C65" s="4">
        <v>5</v>
      </c>
      <c r="D65" s="4">
        <f t="shared" si="5"/>
        <v>0</v>
      </c>
      <c r="E65" s="19"/>
      <c r="F65" s="4"/>
      <c r="G65" t="s">
        <v>109</v>
      </c>
      <c r="H65" s="4">
        <v>4</v>
      </c>
      <c r="I65" s="4">
        <f aca="true" t="shared" si="6" ref="I65:I73">F65*H65</f>
        <v>0</v>
      </c>
    </row>
    <row r="66" spans="1:9" ht="12.75">
      <c r="A66" s="4"/>
      <c r="B66" t="s">
        <v>68</v>
      </c>
      <c r="C66" s="4">
        <v>5</v>
      </c>
      <c r="D66" s="4">
        <f t="shared" si="5"/>
        <v>0</v>
      </c>
      <c r="E66" s="19"/>
      <c r="F66" s="4"/>
      <c r="G66" t="s">
        <v>110</v>
      </c>
      <c r="H66" s="4">
        <v>8</v>
      </c>
      <c r="I66" s="4">
        <f t="shared" si="6"/>
        <v>0</v>
      </c>
    </row>
    <row r="67" spans="1:9" ht="12.75">
      <c r="A67" s="4"/>
      <c r="B67" t="s">
        <v>69</v>
      </c>
      <c r="C67" s="4">
        <v>5</v>
      </c>
      <c r="D67" s="4">
        <f t="shared" si="5"/>
        <v>0</v>
      </c>
      <c r="E67" s="19"/>
      <c r="F67" s="4"/>
      <c r="G67" t="s">
        <v>111</v>
      </c>
      <c r="H67" s="4">
        <v>5</v>
      </c>
      <c r="I67" s="4">
        <f t="shared" si="6"/>
        <v>0</v>
      </c>
    </row>
    <row r="68" spans="1:9" ht="12.75">
      <c r="A68" s="4"/>
      <c r="B68" t="s">
        <v>70</v>
      </c>
      <c r="C68" s="4">
        <v>5</v>
      </c>
      <c r="D68" s="4">
        <f t="shared" si="5"/>
        <v>0</v>
      </c>
      <c r="E68" s="19"/>
      <c r="F68" s="4"/>
      <c r="G68" t="s">
        <v>112</v>
      </c>
      <c r="H68" s="4">
        <v>8</v>
      </c>
      <c r="I68" s="4">
        <f t="shared" si="6"/>
        <v>0</v>
      </c>
    </row>
    <row r="69" spans="1:9" ht="12.75">
      <c r="A69" s="4"/>
      <c r="B69" t="s">
        <v>71</v>
      </c>
      <c r="C69" s="4">
        <v>2</v>
      </c>
      <c r="D69" s="4">
        <f t="shared" si="5"/>
        <v>0</v>
      </c>
      <c r="E69" s="19"/>
      <c r="F69" s="4"/>
      <c r="G69" t="s">
        <v>113</v>
      </c>
      <c r="H69" s="4">
        <v>5</v>
      </c>
      <c r="I69" s="4">
        <f t="shared" si="6"/>
        <v>0</v>
      </c>
    </row>
    <row r="70" spans="1:9" ht="12.75">
      <c r="A70" s="4"/>
      <c r="B70" t="s">
        <v>72</v>
      </c>
      <c r="C70" s="4">
        <v>30</v>
      </c>
      <c r="D70" s="4">
        <f t="shared" si="5"/>
        <v>0</v>
      </c>
      <c r="E70" s="19"/>
      <c r="F70" s="4"/>
      <c r="G70" t="s">
        <v>114</v>
      </c>
      <c r="H70" s="4">
        <v>10</v>
      </c>
      <c r="I70" s="4">
        <f t="shared" si="6"/>
        <v>0</v>
      </c>
    </row>
    <row r="71" spans="1:9" ht="12.75">
      <c r="A71" s="4"/>
      <c r="B71" t="s">
        <v>73</v>
      </c>
      <c r="C71" s="4">
        <v>10</v>
      </c>
      <c r="D71" s="4">
        <f t="shared" si="5"/>
        <v>0</v>
      </c>
      <c r="E71" s="19"/>
      <c r="F71" s="4"/>
      <c r="G71" t="s">
        <v>115</v>
      </c>
      <c r="H71" s="4">
        <v>15</v>
      </c>
      <c r="I71" s="4">
        <f t="shared" si="6"/>
        <v>0</v>
      </c>
    </row>
    <row r="72" spans="1:9" ht="12.75">
      <c r="A72" s="4"/>
      <c r="B72" t="s">
        <v>74</v>
      </c>
      <c r="C72" s="4">
        <v>15</v>
      </c>
      <c r="D72" s="4">
        <f t="shared" si="5"/>
        <v>0</v>
      </c>
      <c r="E72" s="19"/>
      <c r="F72" s="4"/>
      <c r="G72" t="s">
        <v>116</v>
      </c>
      <c r="H72" s="4">
        <v>10</v>
      </c>
      <c r="I72" s="4">
        <f t="shared" si="6"/>
        <v>0</v>
      </c>
    </row>
    <row r="73" spans="1:9" ht="12.75">
      <c r="A73" s="4"/>
      <c r="B73" t="s">
        <v>75</v>
      </c>
      <c r="C73" s="4">
        <v>5</v>
      </c>
      <c r="D73" s="4">
        <f t="shared" si="5"/>
        <v>0</v>
      </c>
      <c r="E73" s="19"/>
      <c r="F73" s="4"/>
      <c r="G73" t="s">
        <v>258</v>
      </c>
      <c r="H73" s="4">
        <v>2</v>
      </c>
      <c r="I73" s="4">
        <f t="shared" si="6"/>
        <v>0</v>
      </c>
    </row>
    <row r="74" spans="1:9" ht="15.75">
      <c r="A74" s="4"/>
      <c r="B74" t="s">
        <v>76</v>
      </c>
      <c r="C74" s="4">
        <v>3</v>
      </c>
      <c r="D74" s="4">
        <f t="shared" si="5"/>
        <v>0</v>
      </c>
      <c r="E74" s="19"/>
      <c r="F74" s="4"/>
      <c r="G74" s="8" t="s">
        <v>118</v>
      </c>
      <c r="H74" s="4"/>
      <c r="I74" s="4"/>
    </row>
    <row r="75" spans="1:9" ht="12.75">
      <c r="A75" s="4"/>
      <c r="B75" t="s">
        <v>77</v>
      </c>
      <c r="C75" s="4">
        <v>7</v>
      </c>
      <c r="D75" s="4">
        <f t="shared" si="5"/>
        <v>0</v>
      </c>
      <c r="E75" s="19"/>
      <c r="F75" s="4"/>
      <c r="G75" t="s">
        <v>119</v>
      </c>
      <c r="H75" s="4"/>
      <c r="I75" s="4">
        <f aca="true" t="shared" si="7" ref="I75:I83">F75*H75</f>
        <v>0</v>
      </c>
    </row>
    <row r="76" spans="1:9" ht="12.75">
      <c r="A76" s="4"/>
      <c r="B76" t="s">
        <v>78</v>
      </c>
      <c r="C76" s="4">
        <v>10</v>
      </c>
      <c r="D76" s="4">
        <f t="shared" si="5"/>
        <v>0</v>
      </c>
      <c r="E76" s="19"/>
      <c r="F76" s="4"/>
      <c r="G76" t="s">
        <v>139</v>
      </c>
      <c r="H76" s="4">
        <v>5</v>
      </c>
      <c r="I76" s="4">
        <f t="shared" si="7"/>
        <v>0</v>
      </c>
    </row>
    <row r="77" spans="1:9" ht="12.75">
      <c r="A77" s="4"/>
      <c r="C77" s="4"/>
      <c r="D77" s="4"/>
      <c r="E77" s="19"/>
      <c r="F77" s="4"/>
      <c r="G77" t="s">
        <v>140</v>
      </c>
      <c r="H77" s="4">
        <v>2</v>
      </c>
      <c r="I77" s="4">
        <f t="shared" si="7"/>
        <v>0</v>
      </c>
    </row>
    <row r="78" spans="1:9" ht="15.75">
      <c r="A78" s="4"/>
      <c r="B78" s="8" t="s">
        <v>79</v>
      </c>
      <c r="C78" s="4"/>
      <c r="D78" s="4"/>
      <c r="E78" s="19"/>
      <c r="F78" s="4"/>
      <c r="G78" t="s">
        <v>141</v>
      </c>
      <c r="H78" s="4">
        <v>5</v>
      </c>
      <c r="I78" s="4">
        <f t="shared" si="7"/>
        <v>0</v>
      </c>
    </row>
    <row r="79" spans="1:9" ht="12.75">
      <c r="A79" s="4"/>
      <c r="B79" t="s">
        <v>80</v>
      </c>
      <c r="C79" s="4">
        <v>20</v>
      </c>
      <c r="D79" s="4">
        <f aca="true" t="shared" si="8" ref="D79:D92">A79*C79</f>
        <v>0</v>
      </c>
      <c r="E79" s="19"/>
      <c r="F79" s="4"/>
      <c r="G79" t="s">
        <v>142</v>
      </c>
      <c r="H79" s="4"/>
      <c r="I79" s="4">
        <f t="shared" si="7"/>
        <v>0</v>
      </c>
    </row>
    <row r="80" spans="1:9" ht="12.75">
      <c r="A80" s="4"/>
      <c r="B80" t="s">
        <v>81</v>
      </c>
      <c r="C80" s="4">
        <v>10</v>
      </c>
      <c r="D80" s="4">
        <f t="shared" si="8"/>
        <v>0</v>
      </c>
      <c r="E80" s="19"/>
      <c r="F80" s="4"/>
      <c r="G80" t="s">
        <v>143</v>
      </c>
      <c r="H80" s="4">
        <v>15</v>
      </c>
      <c r="I80" s="4">
        <f t="shared" si="7"/>
        <v>0</v>
      </c>
    </row>
    <row r="81" spans="1:9" ht="12.75">
      <c r="A81" s="4"/>
      <c r="B81" t="s">
        <v>82</v>
      </c>
      <c r="C81" s="4">
        <v>20</v>
      </c>
      <c r="D81" s="4">
        <f t="shared" si="8"/>
        <v>0</v>
      </c>
      <c r="E81" s="19"/>
      <c r="F81" s="4"/>
      <c r="G81" t="s">
        <v>144</v>
      </c>
      <c r="H81" s="4">
        <v>15</v>
      </c>
      <c r="I81" s="4">
        <f t="shared" si="7"/>
        <v>0</v>
      </c>
    </row>
    <row r="82" spans="1:9" ht="12.75">
      <c r="A82" s="4"/>
      <c r="B82" t="s">
        <v>237</v>
      </c>
      <c r="C82" s="4">
        <v>25</v>
      </c>
      <c r="D82" s="4">
        <f t="shared" si="8"/>
        <v>0</v>
      </c>
      <c r="E82" s="19"/>
      <c r="F82" s="4"/>
      <c r="G82" t="s">
        <v>145</v>
      </c>
      <c r="H82" s="4">
        <v>30</v>
      </c>
      <c r="I82" s="4">
        <f t="shared" si="7"/>
        <v>0</v>
      </c>
    </row>
    <row r="83" spans="1:9" ht="12.75">
      <c r="A83" s="4"/>
      <c r="B83" t="s">
        <v>238</v>
      </c>
      <c r="C83" s="4">
        <v>30</v>
      </c>
      <c r="D83" s="4">
        <f t="shared" si="8"/>
        <v>0</v>
      </c>
      <c r="E83" s="19"/>
      <c r="F83" s="4"/>
      <c r="G83" t="s">
        <v>146</v>
      </c>
      <c r="H83" s="4"/>
      <c r="I83" s="4">
        <f t="shared" si="7"/>
        <v>0</v>
      </c>
    </row>
    <row r="84" spans="1:9" ht="12.75">
      <c r="A84" s="4"/>
      <c r="B84" t="s">
        <v>239</v>
      </c>
      <c r="C84" s="4">
        <v>45</v>
      </c>
      <c r="D84" s="4">
        <f t="shared" si="8"/>
        <v>0</v>
      </c>
      <c r="E84" s="19"/>
      <c r="F84" s="4"/>
      <c r="H84" s="4"/>
      <c r="I84" s="4"/>
    </row>
    <row r="85" spans="1:9" ht="15.75">
      <c r="A85" s="4"/>
      <c r="B85" t="s">
        <v>240</v>
      </c>
      <c r="C85" s="4">
        <v>60</v>
      </c>
      <c r="D85" s="4">
        <f t="shared" si="8"/>
        <v>0</v>
      </c>
      <c r="E85" s="19"/>
      <c r="F85" s="4"/>
      <c r="G85" s="8" t="s">
        <v>147</v>
      </c>
      <c r="H85" s="4"/>
      <c r="I85" s="4"/>
    </row>
    <row r="86" spans="1:9" ht="12.75">
      <c r="A86" s="4"/>
      <c r="B86" t="s">
        <v>241</v>
      </c>
      <c r="C86" s="4">
        <v>5</v>
      </c>
      <c r="D86" s="4">
        <f t="shared" si="8"/>
        <v>0</v>
      </c>
      <c r="E86" s="19"/>
      <c r="F86" s="4"/>
      <c r="G86" t="s">
        <v>128</v>
      </c>
      <c r="H86" s="4">
        <v>20</v>
      </c>
      <c r="I86" s="4">
        <f aca="true" t="shared" si="9" ref="I86:I102">F86*H86</f>
        <v>0</v>
      </c>
    </row>
    <row r="87" spans="1:9" ht="12.75">
      <c r="A87" s="4"/>
      <c r="B87" t="s">
        <v>242</v>
      </c>
      <c r="C87" s="4">
        <v>5</v>
      </c>
      <c r="D87" s="4">
        <f t="shared" si="8"/>
        <v>0</v>
      </c>
      <c r="E87" s="19"/>
      <c r="F87" s="4"/>
      <c r="G87" t="s">
        <v>148</v>
      </c>
      <c r="H87" s="4">
        <v>3</v>
      </c>
      <c r="I87" s="4">
        <f t="shared" si="9"/>
        <v>0</v>
      </c>
    </row>
    <row r="88" spans="1:9" ht="12.75">
      <c r="A88" s="4"/>
      <c r="B88" t="s">
        <v>243</v>
      </c>
      <c r="C88" s="4">
        <v>30</v>
      </c>
      <c r="D88" s="4">
        <f t="shared" si="8"/>
        <v>0</v>
      </c>
      <c r="E88" s="19"/>
      <c r="F88" s="4"/>
      <c r="G88" t="s">
        <v>149</v>
      </c>
      <c r="H88" s="4">
        <v>5</v>
      </c>
      <c r="I88" s="4">
        <f t="shared" si="9"/>
        <v>0</v>
      </c>
    </row>
    <row r="89" spans="1:9" ht="12.75">
      <c r="A89" s="4"/>
      <c r="B89" t="s">
        <v>244</v>
      </c>
      <c r="C89" s="4">
        <v>45</v>
      </c>
      <c r="D89" s="4">
        <f t="shared" si="8"/>
        <v>0</v>
      </c>
      <c r="E89" s="19"/>
      <c r="F89" s="4"/>
      <c r="G89" t="s">
        <v>150</v>
      </c>
      <c r="H89" s="4">
        <v>1</v>
      </c>
      <c r="I89" s="4">
        <f t="shared" si="9"/>
        <v>0</v>
      </c>
    </row>
    <row r="90" spans="1:9" ht="12.75">
      <c r="A90" s="4"/>
      <c r="B90" t="s">
        <v>245</v>
      </c>
      <c r="C90" s="4">
        <v>60</v>
      </c>
      <c r="D90" s="4">
        <f t="shared" si="8"/>
        <v>0</v>
      </c>
      <c r="E90" s="19"/>
      <c r="F90" s="4"/>
      <c r="G90" t="s">
        <v>151</v>
      </c>
      <c r="H90" s="4">
        <v>5</v>
      </c>
      <c r="I90" s="4">
        <f t="shared" si="9"/>
        <v>0</v>
      </c>
    </row>
    <row r="91" spans="1:9" ht="12.75">
      <c r="A91" s="4"/>
      <c r="B91" t="s">
        <v>246</v>
      </c>
      <c r="C91" s="4">
        <v>5</v>
      </c>
      <c r="D91" s="4">
        <f t="shared" si="8"/>
        <v>0</v>
      </c>
      <c r="E91" s="19"/>
      <c r="F91" s="4"/>
      <c r="G91" t="s">
        <v>152</v>
      </c>
      <c r="H91" s="4">
        <v>23</v>
      </c>
      <c r="I91" s="4">
        <f t="shared" si="9"/>
        <v>0</v>
      </c>
    </row>
    <row r="92" spans="1:9" ht="12.75">
      <c r="A92" s="4"/>
      <c r="B92" t="s">
        <v>247</v>
      </c>
      <c r="C92" s="4">
        <v>25</v>
      </c>
      <c r="D92" s="4">
        <f t="shared" si="8"/>
        <v>0</v>
      </c>
      <c r="E92" s="19"/>
      <c r="F92" s="4"/>
      <c r="G92" t="s">
        <v>153</v>
      </c>
      <c r="H92" s="4">
        <v>50</v>
      </c>
      <c r="I92" s="4">
        <f t="shared" si="9"/>
        <v>0</v>
      </c>
    </row>
    <row r="93" spans="1:9" ht="12.75">
      <c r="A93" s="4"/>
      <c r="C93" s="4"/>
      <c r="D93" s="4"/>
      <c r="E93" s="19"/>
      <c r="F93" s="4"/>
      <c r="G93" t="s">
        <v>154</v>
      </c>
      <c r="H93" s="4">
        <v>75</v>
      </c>
      <c r="I93" s="4">
        <f t="shared" si="9"/>
        <v>0</v>
      </c>
    </row>
    <row r="94" spans="1:9" ht="15.75">
      <c r="A94" s="4"/>
      <c r="B94" s="8" t="s">
        <v>248</v>
      </c>
      <c r="C94" s="4"/>
      <c r="D94" s="4"/>
      <c r="E94" s="19"/>
      <c r="F94" s="4"/>
      <c r="G94" t="s">
        <v>155</v>
      </c>
      <c r="H94" s="4">
        <v>5</v>
      </c>
      <c r="I94" s="4">
        <f t="shared" si="9"/>
        <v>0</v>
      </c>
    </row>
    <row r="95" spans="1:9" ht="12.75">
      <c r="A95" s="4"/>
      <c r="B95" t="s">
        <v>249</v>
      </c>
      <c r="C95" s="4">
        <v>2</v>
      </c>
      <c r="D95" s="4">
        <f aca="true" t="shared" si="10" ref="D95:D124">A95*C95</f>
        <v>0</v>
      </c>
      <c r="E95" s="19"/>
      <c r="F95" s="4"/>
      <c r="G95" t="s">
        <v>156</v>
      </c>
      <c r="H95" s="4">
        <v>10</v>
      </c>
      <c r="I95" s="4">
        <f t="shared" si="9"/>
        <v>0</v>
      </c>
    </row>
    <row r="96" spans="1:9" ht="12.75">
      <c r="A96" s="4"/>
      <c r="B96" t="s">
        <v>250</v>
      </c>
      <c r="C96" s="4">
        <v>10</v>
      </c>
      <c r="D96" s="4">
        <f t="shared" si="10"/>
        <v>0</v>
      </c>
      <c r="E96" s="19"/>
      <c r="F96" s="4"/>
      <c r="G96" t="s">
        <v>157</v>
      </c>
      <c r="H96" s="4">
        <v>20</v>
      </c>
      <c r="I96" s="4">
        <f t="shared" si="9"/>
        <v>0</v>
      </c>
    </row>
    <row r="97" spans="1:9" ht="12.75">
      <c r="A97" s="4"/>
      <c r="B97" t="s">
        <v>251</v>
      </c>
      <c r="C97" s="4">
        <v>25</v>
      </c>
      <c r="D97" s="4">
        <f t="shared" si="10"/>
        <v>0</v>
      </c>
      <c r="E97" s="19"/>
      <c r="F97" s="4"/>
      <c r="G97" t="s">
        <v>158</v>
      </c>
      <c r="H97" s="4">
        <v>5</v>
      </c>
      <c r="I97" s="4">
        <f t="shared" si="9"/>
        <v>0</v>
      </c>
    </row>
    <row r="98" spans="1:9" ht="12.75">
      <c r="A98" s="4"/>
      <c r="B98" t="s">
        <v>252</v>
      </c>
      <c r="C98" s="4">
        <v>1</v>
      </c>
      <c r="D98" s="4">
        <f t="shared" si="10"/>
        <v>0</v>
      </c>
      <c r="E98" s="19"/>
      <c r="F98" s="4"/>
      <c r="G98" t="s">
        <v>174</v>
      </c>
      <c r="H98" s="4">
        <v>40</v>
      </c>
      <c r="I98" s="4">
        <f t="shared" si="9"/>
        <v>0</v>
      </c>
    </row>
    <row r="99" spans="1:9" ht="12.75">
      <c r="A99" s="4"/>
      <c r="B99" t="s">
        <v>253</v>
      </c>
      <c r="C99" s="4">
        <v>5</v>
      </c>
      <c r="D99" s="4">
        <f t="shared" si="10"/>
        <v>0</v>
      </c>
      <c r="E99" s="19"/>
      <c r="F99" s="4"/>
      <c r="G99" t="s">
        <v>175</v>
      </c>
      <c r="H99" s="4">
        <v>100</v>
      </c>
      <c r="I99" s="4">
        <f t="shared" si="9"/>
        <v>0</v>
      </c>
    </row>
    <row r="100" spans="1:9" ht="12.75">
      <c r="A100" s="4"/>
      <c r="B100" t="s">
        <v>254</v>
      </c>
      <c r="C100" s="4">
        <v>3</v>
      </c>
      <c r="D100" s="4">
        <f t="shared" si="10"/>
        <v>0</v>
      </c>
      <c r="E100" s="19"/>
      <c r="F100" s="4"/>
      <c r="G100" t="s">
        <v>176</v>
      </c>
      <c r="H100" s="4">
        <v>2</v>
      </c>
      <c r="I100" s="4">
        <f t="shared" si="9"/>
        <v>0</v>
      </c>
    </row>
    <row r="101" spans="1:9" ht="12.75">
      <c r="A101" s="4"/>
      <c r="B101" t="s">
        <v>84</v>
      </c>
      <c r="C101" s="4">
        <v>3</v>
      </c>
      <c r="D101" s="4">
        <f t="shared" si="10"/>
        <v>0</v>
      </c>
      <c r="E101" s="19"/>
      <c r="F101" s="4"/>
      <c r="G101" t="s">
        <v>177</v>
      </c>
      <c r="H101" s="4">
        <v>20</v>
      </c>
      <c r="I101" s="4">
        <f t="shared" si="9"/>
        <v>0</v>
      </c>
    </row>
    <row r="102" spans="1:9" ht="12.75">
      <c r="A102" s="4"/>
      <c r="B102" t="s">
        <v>85</v>
      </c>
      <c r="C102" s="4">
        <v>5</v>
      </c>
      <c r="D102" s="4">
        <f t="shared" si="10"/>
        <v>0</v>
      </c>
      <c r="E102" s="19"/>
      <c r="F102" s="4"/>
      <c r="G102" t="s">
        <v>256</v>
      </c>
      <c r="H102" s="4">
        <v>4</v>
      </c>
      <c r="I102" s="4">
        <f t="shared" si="9"/>
        <v>0</v>
      </c>
    </row>
    <row r="103" spans="1:9" ht="15.75">
      <c r="A103" s="4"/>
      <c r="B103" t="s">
        <v>86</v>
      </c>
      <c r="C103" s="4">
        <v>10</v>
      </c>
      <c r="D103" s="4">
        <f t="shared" si="10"/>
        <v>0</v>
      </c>
      <c r="E103" s="19"/>
      <c r="F103" s="4"/>
      <c r="G103" s="8" t="s">
        <v>178</v>
      </c>
      <c r="H103" s="4"/>
      <c r="I103" s="4"/>
    </row>
    <row r="104" spans="1:9" ht="12.75">
      <c r="A104" s="4"/>
      <c r="B104" t="s">
        <v>87</v>
      </c>
      <c r="C104" s="4">
        <v>20</v>
      </c>
      <c r="D104" s="4">
        <f t="shared" si="10"/>
        <v>0</v>
      </c>
      <c r="E104" s="19"/>
      <c r="F104" s="4"/>
      <c r="G104" t="s">
        <v>128</v>
      </c>
      <c r="H104" s="4">
        <v>32</v>
      </c>
      <c r="I104" s="4">
        <f aca="true" t="shared" si="11" ref="I104:I111">F104*H104</f>
        <v>0</v>
      </c>
    </row>
    <row r="105" spans="1:9" ht="12.75">
      <c r="A105" s="4"/>
      <c r="B105" t="s">
        <v>88</v>
      </c>
      <c r="C105" s="4">
        <v>3</v>
      </c>
      <c r="D105" s="4">
        <f t="shared" si="10"/>
        <v>0</v>
      </c>
      <c r="E105" s="19"/>
      <c r="F105" s="4"/>
      <c r="G105" t="s">
        <v>179</v>
      </c>
      <c r="H105" s="4">
        <v>20</v>
      </c>
      <c r="I105" s="4">
        <f t="shared" si="11"/>
        <v>0</v>
      </c>
    </row>
    <row r="106" spans="1:9" ht="12.75">
      <c r="A106" s="4"/>
      <c r="B106" t="s">
        <v>89</v>
      </c>
      <c r="C106" s="4">
        <v>2</v>
      </c>
      <c r="D106" s="4">
        <f t="shared" si="10"/>
        <v>0</v>
      </c>
      <c r="E106" s="19"/>
      <c r="F106" s="4"/>
      <c r="G106" t="s">
        <v>180</v>
      </c>
      <c r="H106" s="4">
        <v>15</v>
      </c>
      <c r="I106" s="4">
        <f t="shared" si="11"/>
        <v>0</v>
      </c>
    </row>
    <row r="107" spans="1:9" ht="12.75">
      <c r="A107" s="4"/>
      <c r="B107" t="s">
        <v>90</v>
      </c>
      <c r="C107" s="4">
        <v>8</v>
      </c>
      <c r="D107" s="4">
        <f t="shared" si="10"/>
        <v>0</v>
      </c>
      <c r="E107" s="19"/>
      <c r="F107" s="4"/>
      <c r="G107" t="s">
        <v>181</v>
      </c>
      <c r="H107" s="4">
        <v>5</v>
      </c>
      <c r="I107" s="4">
        <f t="shared" si="11"/>
        <v>0</v>
      </c>
    </row>
    <row r="108" spans="1:9" ht="12.75">
      <c r="A108" s="4"/>
      <c r="B108" t="s">
        <v>91</v>
      </c>
      <c r="C108" s="4">
        <v>5</v>
      </c>
      <c r="D108" s="4">
        <f t="shared" si="10"/>
        <v>0</v>
      </c>
      <c r="E108" s="19"/>
      <c r="F108" s="4"/>
      <c r="G108" t="s">
        <v>182</v>
      </c>
      <c r="H108" s="4">
        <v>10</v>
      </c>
      <c r="I108" s="4">
        <f t="shared" si="11"/>
        <v>0</v>
      </c>
    </row>
    <row r="109" spans="1:9" ht="12.75">
      <c r="A109" s="4"/>
      <c r="B109" t="s">
        <v>92</v>
      </c>
      <c r="C109" s="4">
        <v>15</v>
      </c>
      <c r="D109" s="4">
        <f t="shared" si="10"/>
        <v>0</v>
      </c>
      <c r="E109" s="19"/>
      <c r="F109" s="4"/>
      <c r="G109" t="s">
        <v>183</v>
      </c>
      <c r="H109" s="4">
        <v>20</v>
      </c>
      <c r="I109" s="4">
        <f t="shared" si="11"/>
        <v>0</v>
      </c>
    </row>
    <row r="110" spans="1:9" ht="12.75">
      <c r="A110" s="4"/>
      <c r="B110" t="s">
        <v>93</v>
      </c>
      <c r="C110" s="4">
        <v>35</v>
      </c>
      <c r="D110" s="4">
        <f t="shared" si="10"/>
        <v>0</v>
      </c>
      <c r="E110" s="19"/>
      <c r="F110" s="4"/>
      <c r="G110" t="s">
        <v>184</v>
      </c>
      <c r="H110" s="4">
        <v>5</v>
      </c>
      <c r="I110" s="4">
        <f t="shared" si="11"/>
        <v>0</v>
      </c>
    </row>
    <row r="111" spans="1:9" ht="12.75">
      <c r="A111" s="4"/>
      <c r="B111" t="s">
        <v>94</v>
      </c>
      <c r="C111" s="4">
        <v>5</v>
      </c>
      <c r="D111" s="4">
        <f t="shared" si="10"/>
        <v>0</v>
      </c>
      <c r="E111" s="19"/>
      <c r="F111" s="4"/>
      <c r="G111" t="s">
        <v>185</v>
      </c>
      <c r="H111" s="4">
        <v>5</v>
      </c>
      <c r="I111" s="4">
        <f t="shared" si="11"/>
        <v>0</v>
      </c>
    </row>
    <row r="112" spans="1:9" ht="12.75">
      <c r="A112" s="4"/>
      <c r="B112" t="s">
        <v>95</v>
      </c>
      <c r="C112" s="4">
        <v>15</v>
      </c>
      <c r="D112" s="4">
        <f t="shared" si="10"/>
        <v>0</v>
      </c>
      <c r="E112" s="19"/>
      <c r="F112" s="4"/>
      <c r="H112" s="4"/>
      <c r="I112" s="4"/>
    </row>
    <row r="113" spans="1:9" ht="15.75">
      <c r="A113" s="4"/>
      <c r="B113" t="s">
        <v>96</v>
      </c>
      <c r="C113" s="4">
        <v>35</v>
      </c>
      <c r="D113" s="4">
        <f t="shared" si="10"/>
        <v>0</v>
      </c>
      <c r="E113" s="19"/>
      <c r="F113" s="4"/>
      <c r="G113" s="8" t="s">
        <v>194</v>
      </c>
      <c r="H113" s="4"/>
      <c r="I113" s="4"/>
    </row>
    <row r="114" spans="1:9" ht="12.75">
      <c r="A114" s="4"/>
      <c r="B114" t="s">
        <v>97</v>
      </c>
      <c r="C114" s="4">
        <v>25</v>
      </c>
      <c r="D114" s="4">
        <f t="shared" si="10"/>
        <v>0</v>
      </c>
      <c r="E114" s="19"/>
      <c r="F114" s="4"/>
      <c r="G114" t="s">
        <v>186</v>
      </c>
      <c r="H114" s="4">
        <v>5</v>
      </c>
      <c r="I114" s="4">
        <f aca="true" t="shared" si="12" ref="I114:I124">F114*H114</f>
        <v>0</v>
      </c>
    </row>
    <row r="115" spans="1:9" ht="12.75">
      <c r="A115" s="4"/>
      <c r="B115" t="s">
        <v>98</v>
      </c>
      <c r="C115" s="4">
        <v>15</v>
      </c>
      <c r="D115" s="4">
        <f t="shared" si="10"/>
        <v>0</v>
      </c>
      <c r="E115" s="19"/>
      <c r="F115" s="4"/>
      <c r="G115" t="s">
        <v>187</v>
      </c>
      <c r="H115" s="4">
        <v>3</v>
      </c>
      <c r="I115" s="4">
        <f t="shared" si="12"/>
        <v>0</v>
      </c>
    </row>
    <row r="116" spans="1:9" ht="12.75">
      <c r="A116" s="4"/>
      <c r="B116" t="s">
        <v>99</v>
      </c>
      <c r="C116" s="4">
        <v>20</v>
      </c>
      <c r="D116" s="4">
        <f t="shared" si="10"/>
        <v>0</v>
      </c>
      <c r="E116" s="19"/>
      <c r="F116" s="4"/>
      <c r="G116" t="s">
        <v>188</v>
      </c>
      <c r="H116" s="4">
        <v>15</v>
      </c>
      <c r="I116" s="4">
        <f t="shared" si="12"/>
        <v>0</v>
      </c>
    </row>
    <row r="117" spans="1:9" ht="12.75">
      <c r="A117" s="4"/>
      <c r="B117" t="s">
        <v>100</v>
      </c>
      <c r="C117" s="4">
        <v>10</v>
      </c>
      <c r="D117" s="4">
        <f t="shared" si="10"/>
        <v>0</v>
      </c>
      <c r="E117" s="19"/>
      <c r="F117" s="4"/>
      <c r="G117" t="s">
        <v>189</v>
      </c>
      <c r="H117" s="4">
        <v>5</v>
      </c>
      <c r="I117" s="4">
        <f t="shared" si="12"/>
        <v>0</v>
      </c>
    </row>
    <row r="118" spans="1:9" ht="12.75">
      <c r="A118" s="4"/>
      <c r="B118" t="s">
        <v>101</v>
      </c>
      <c r="C118" s="4">
        <v>20</v>
      </c>
      <c r="D118" s="4">
        <f t="shared" si="10"/>
        <v>0</v>
      </c>
      <c r="E118" s="19"/>
      <c r="F118" s="4"/>
      <c r="G118" t="s">
        <v>190</v>
      </c>
      <c r="H118" s="4">
        <v>5</v>
      </c>
      <c r="I118" s="4">
        <f t="shared" si="12"/>
        <v>0</v>
      </c>
    </row>
    <row r="119" spans="1:9" ht="12.75">
      <c r="A119" s="4"/>
      <c r="B119" t="s">
        <v>102</v>
      </c>
      <c r="C119" s="4">
        <v>30</v>
      </c>
      <c r="D119" s="4">
        <f t="shared" si="10"/>
        <v>0</v>
      </c>
      <c r="E119" s="19"/>
      <c r="F119" s="4"/>
      <c r="G119" t="s">
        <v>191</v>
      </c>
      <c r="H119" s="4">
        <v>10</v>
      </c>
      <c r="I119" s="4">
        <f t="shared" si="12"/>
        <v>0</v>
      </c>
    </row>
    <row r="120" spans="1:9" ht="12.75">
      <c r="A120" s="4"/>
      <c r="B120" t="s">
        <v>103</v>
      </c>
      <c r="C120" s="4">
        <v>20</v>
      </c>
      <c r="D120" s="4">
        <f t="shared" si="10"/>
        <v>0</v>
      </c>
      <c r="E120" s="19"/>
      <c r="F120" s="4"/>
      <c r="G120" t="s">
        <v>192</v>
      </c>
      <c r="H120" s="4">
        <v>15</v>
      </c>
      <c r="I120" s="4">
        <f t="shared" si="12"/>
        <v>0</v>
      </c>
    </row>
    <row r="121" spans="1:9" ht="12.75">
      <c r="A121" s="4"/>
      <c r="B121" t="s">
        <v>104</v>
      </c>
      <c r="C121" s="4">
        <v>5</v>
      </c>
      <c r="D121" s="4">
        <f t="shared" si="10"/>
        <v>0</v>
      </c>
      <c r="E121" s="19"/>
      <c r="F121" s="4"/>
      <c r="G121" t="s">
        <v>193</v>
      </c>
      <c r="H121" s="4">
        <v>20</v>
      </c>
      <c r="I121" s="4">
        <f t="shared" si="12"/>
        <v>0</v>
      </c>
    </row>
    <row r="122" spans="1:9" ht="12.75">
      <c r="A122" s="4"/>
      <c r="B122" t="s">
        <v>105</v>
      </c>
      <c r="C122" s="4">
        <v>15</v>
      </c>
      <c r="D122" s="4">
        <f t="shared" si="10"/>
        <v>0</v>
      </c>
      <c r="E122" s="19"/>
      <c r="F122" s="4"/>
      <c r="G122" t="s">
        <v>195</v>
      </c>
      <c r="H122" s="4">
        <v>3</v>
      </c>
      <c r="I122" s="4">
        <f t="shared" si="12"/>
        <v>0</v>
      </c>
    </row>
    <row r="123" spans="1:9" ht="12.75">
      <c r="A123" s="4"/>
      <c r="B123" t="s">
        <v>106</v>
      </c>
      <c r="C123" s="4">
        <v>2</v>
      </c>
      <c r="D123" s="4">
        <f t="shared" si="10"/>
        <v>0</v>
      </c>
      <c r="E123" s="19"/>
      <c r="F123" s="4"/>
      <c r="G123" t="s">
        <v>196</v>
      </c>
      <c r="H123" s="4">
        <v>5</v>
      </c>
      <c r="I123" s="4">
        <f t="shared" si="12"/>
        <v>0</v>
      </c>
    </row>
    <row r="124" spans="1:9" ht="12.75">
      <c r="A124" s="4"/>
      <c r="B124" t="s">
        <v>107</v>
      </c>
      <c r="C124" s="4">
        <v>2</v>
      </c>
      <c r="D124" s="4">
        <f t="shared" si="10"/>
        <v>0</v>
      </c>
      <c r="E124" s="19"/>
      <c r="F124" s="4"/>
      <c r="G124" t="s">
        <v>197</v>
      </c>
      <c r="H124" s="4">
        <v>5</v>
      </c>
      <c r="I124" s="4">
        <f t="shared" si="12"/>
        <v>0</v>
      </c>
    </row>
    <row r="125" spans="1:9" ht="12.75">
      <c r="A125" s="4"/>
      <c r="C125" s="4"/>
      <c r="D125" s="4"/>
      <c r="E125" s="19"/>
      <c r="F125" s="4"/>
      <c r="H125" s="4"/>
      <c r="I125" s="4"/>
    </row>
    <row r="126" spans="1:9" ht="12.75">
      <c r="A126" s="1"/>
      <c r="B126" t="s">
        <v>200</v>
      </c>
      <c r="C126" s="1" t="s">
        <v>122</v>
      </c>
      <c r="D126" s="1" t="s">
        <v>123</v>
      </c>
      <c r="E126" s="19"/>
      <c r="F126" s="4"/>
      <c r="H126" s="4"/>
      <c r="I126" s="4"/>
    </row>
    <row r="127" spans="2:9" ht="15.75">
      <c r="B127" s="8" t="s">
        <v>201</v>
      </c>
      <c r="E127" s="21"/>
      <c r="F127" s="1"/>
      <c r="G127" s="1" t="s">
        <v>124</v>
      </c>
      <c r="H127" s="1" t="s">
        <v>122</v>
      </c>
      <c r="I127" s="1" t="s">
        <v>123</v>
      </c>
    </row>
    <row r="128" spans="1:7" ht="15.75">
      <c r="A128" s="4"/>
      <c r="B128" t="s">
        <v>202</v>
      </c>
      <c r="C128">
        <v>6</v>
      </c>
      <c r="D128">
        <f aca="true" t="shared" si="13" ref="D128:D136">A128*C128</f>
        <v>0</v>
      </c>
      <c r="E128" s="18"/>
      <c r="G128" s="8" t="s">
        <v>213</v>
      </c>
    </row>
    <row r="129" spans="1:9" ht="12.75">
      <c r="A129" s="4"/>
      <c r="B129" t="s">
        <v>203</v>
      </c>
      <c r="C129">
        <v>1.5</v>
      </c>
      <c r="D129">
        <f t="shared" si="13"/>
        <v>0</v>
      </c>
      <c r="E129" s="18"/>
      <c r="F129" s="4"/>
      <c r="H129" s="4"/>
      <c r="I129">
        <f aca="true" t="shared" si="14" ref="I129:I137">F129*H129</f>
        <v>0</v>
      </c>
    </row>
    <row r="130" spans="1:9" ht="12.75">
      <c r="A130" s="4"/>
      <c r="B130" t="s">
        <v>204</v>
      </c>
      <c r="C130">
        <v>7</v>
      </c>
      <c r="D130">
        <f t="shared" si="13"/>
        <v>0</v>
      </c>
      <c r="E130" s="18"/>
      <c r="F130" s="4"/>
      <c r="H130" s="4"/>
      <c r="I130">
        <f t="shared" si="14"/>
        <v>0</v>
      </c>
    </row>
    <row r="131" spans="1:9" ht="12.75">
      <c r="A131" s="4"/>
      <c r="B131" t="s">
        <v>205</v>
      </c>
      <c r="C131">
        <v>3</v>
      </c>
      <c r="D131">
        <f t="shared" si="13"/>
        <v>0</v>
      </c>
      <c r="E131" s="18"/>
      <c r="F131" s="4"/>
      <c r="H131" s="4"/>
      <c r="I131">
        <f t="shared" si="14"/>
        <v>0</v>
      </c>
    </row>
    <row r="132" spans="1:9" ht="12.75">
      <c r="A132" s="4"/>
      <c r="B132" t="s">
        <v>206</v>
      </c>
      <c r="C132">
        <v>4</v>
      </c>
      <c r="D132">
        <f t="shared" si="13"/>
        <v>0</v>
      </c>
      <c r="E132" s="18"/>
      <c r="F132" s="4"/>
      <c r="H132" s="4"/>
      <c r="I132">
        <f t="shared" si="14"/>
        <v>0</v>
      </c>
    </row>
    <row r="133" spans="1:9" ht="12.75">
      <c r="A133" s="4"/>
      <c r="B133" t="s">
        <v>257</v>
      </c>
      <c r="C133">
        <v>5</v>
      </c>
      <c r="D133">
        <f t="shared" si="13"/>
        <v>0</v>
      </c>
      <c r="E133" s="18"/>
      <c r="F133" s="4"/>
      <c r="H133" s="4"/>
      <c r="I133">
        <f t="shared" si="14"/>
        <v>0</v>
      </c>
    </row>
    <row r="134" spans="1:9" ht="12.75">
      <c r="A134" s="4"/>
      <c r="B134" t="s">
        <v>207</v>
      </c>
      <c r="C134">
        <v>6</v>
      </c>
      <c r="D134">
        <f t="shared" si="13"/>
        <v>0</v>
      </c>
      <c r="E134" s="18"/>
      <c r="F134" s="4"/>
      <c r="H134" s="4"/>
      <c r="I134">
        <f t="shared" si="14"/>
        <v>0</v>
      </c>
    </row>
    <row r="135" spans="1:9" ht="12.75">
      <c r="A135" s="4"/>
      <c r="B135" t="s">
        <v>255</v>
      </c>
      <c r="C135">
        <v>4</v>
      </c>
      <c r="D135">
        <f t="shared" si="13"/>
        <v>0</v>
      </c>
      <c r="E135" s="18"/>
      <c r="F135" s="4"/>
      <c r="H135" s="4"/>
      <c r="I135">
        <f t="shared" si="14"/>
        <v>0</v>
      </c>
    </row>
    <row r="136" spans="1:9" ht="12.75">
      <c r="A136" s="4"/>
      <c r="B136" t="s">
        <v>208</v>
      </c>
      <c r="D136">
        <f t="shared" si="13"/>
        <v>0</v>
      </c>
      <c r="E136" s="18"/>
      <c r="F136" s="4"/>
      <c r="H136" s="4"/>
      <c r="I136">
        <f t="shared" si="14"/>
        <v>0</v>
      </c>
    </row>
    <row r="137" spans="5:9" ht="12.75">
      <c r="E137" s="18"/>
      <c r="F137" s="4"/>
      <c r="H137" s="4"/>
      <c r="I137">
        <f t="shared" si="14"/>
        <v>0</v>
      </c>
    </row>
    <row r="138" spans="1:5" ht="13.5" thickBot="1">
      <c r="A138" s="13"/>
      <c r="B138" s="15" t="s">
        <v>212</v>
      </c>
      <c r="D138" s="13">
        <f>SUM(D4:D137)</f>
        <v>0</v>
      </c>
      <c r="E138" s="18"/>
    </row>
    <row r="139" spans="5:9" ht="14.25" thickBot="1" thickTop="1">
      <c r="E139" s="18"/>
      <c r="F139" s="13"/>
      <c r="G139" s="15" t="s">
        <v>212</v>
      </c>
      <c r="I139" s="13">
        <f>SUM(I4:I138)</f>
        <v>0</v>
      </c>
    </row>
    <row r="140" spans="2:5" ht="17.25" thickBot="1" thickTop="1">
      <c r="B140" s="8" t="s">
        <v>198</v>
      </c>
      <c r="C140" s="11"/>
      <c r="D140" s="16">
        <f>A138+F139</f>
        <v>0</v>
      </c>
      <c r="E140" s="18"/>
    </row>
    <row r="141" spans="5:11" ht="16.5" thickBot="1">
      <c r="E141" s="19"/>
      <c r="G141" s="8" t="s">
        <v>199</v>
      </c>
      <c r="H141" s="11"/>
      <c r="I141" s="12">
        <f>D138+I139</f>
        <v>0</v>
      </c>
      <c r="K141" s="14"/>
    </row>
    <row r="142" spans="2:7" ht="12.75">
      <c r="B142" s="1" t="s">
        <v>210</v>
      </c>
      <c r="E142" s="18"/>
      <c r="G142" t="s">
        <v>2</v>
      </c>
    </row>
    <row r="143" spans="2:7" ht="12.75">
      <c r="B143" s="1" t="s">
        <v>211</v>
      </c>
      <c r="E143" s="18"/>
      <c r="G143" t="s">
        <v>3</v>
      </c>
    </row>
    <row r="144" spans="2:5" ht="12.75">
      <c r="B144" s="1" t="s">
        <v>262</v>
      </c>
      <c r="E144" s="18"/>
    </row>
    <row r="145" spans="2:7" ht="12.75">
      <c r="B145" s="1" t="s">
        <v>263</v>
      </c>
      <c r="E145" s="18"/>
      <c r="G145" s="1" t="s">
        <v>209</v>
      </c>
    </row>
    <row r="146" spans="2:7" ht="12.75">
      <c r="B146" s="1" t="s">
        <v>264</v>
      </c>
      <c r="E146" s="18"/>
      <c r="G146" t="s">
        <v>4</v>
      </c>
    </row>
    <row r="147" spans="5:7" ht="12.75">
      <c r="E147" s="18"/>
      <c r="G147" t="s">
        <v>83</v>
      </c>
    </row>
    <row r="148" spans="5:7" ht="12.75">
      <c r="E148" s="18"/>
      <c r="G148" t="s">
        <v>0</v>
      </c>
    </row>
    <row r="149" spans="5:7" ht="12.75">
      <c r="E149" s="18"/>
      <c r="G149" t="s">
        <v>1</v>
      </c>
    </row>
    <row r="150" ht="12.75">
      <c r="E150" s="18"/>
    </row>
  </sheetData>
  <sheetProtection insertRows="0"/>
  <printOptions gridLines="1" horizontalCentered="1"/>
  <pageMargins left="0.25" right="0.25" top="0.25" bottom="0.25" header="0.75" footer="0"/>
  <pageSetup horizontalDpi="300" verticalDpi="300" orientation="portrait" pageOrder="overThenDown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&amp; Nobel</dc:creator>
  <cp:keywords/>
  <dc:description/>
  <cp:lastModifiedBy>Douglas White</cp:lastModifiedBy>
  <cp:lastPrinted>2009-09-03T16:51:41Z</cp:lastPrinted>
  <dcterms:created xsi:type="dcterms:W3CDTF">2003-03-23T19:35:08Z</dcterms:created>
  <dcterms:modified xsi:type="dcterms:W3CDTF">2010-03-08T19:04:45Z</dcterms:modified>
  <cp:category/>
  <cp:version/>
  <cp:contentType/>
  <cp:contentStatus/>
</cp:coreProperties>
</file>